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9FC5BD2A-3E48-48DD-9F20-240EEA820D2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사용안내" sheetId="1" r:id="rId1"/>
    <sheet name="직원정보" sheetId="2" r:id="rId2"/>
    <sheet name="사용이력" sheetId="3" r:id="rId3"/>
    <sheet name="연차현황" sheetId="4" r:id="rId4"/>
    <sheet name="참조목록" sheetId="5" state="hidden" r:id="rId5"/>
  </sheets>
  <definedNames>
    <definedName name="_xlnm._FilterDatabase" localSheetId="2" hidden="1">사용이력!$A$4:$J$504</definedName>
    <definedName name="_xlnm._FilterDatabase" localSheetId="3" hidden="1">연차현황!$A$4:$K$104</definedName>
    <definedName name="_xlnm._FilterDatabase" localSheetId="1" hidden="1">직원정보!$A$4:$G$104</definedName>
    <definedName name="EmployeeNoList">참조목록!$A$2:$A$101</definedName>
    <definedName name="_xlnm.Print_Area" localSheetId="0">사용안내!$A$1:$B$10</definedName>
    <definedName name="_xlnm.Print_Area" localSheetId="2">사용이력!$A$1:$J$35</definedName>
    <definedName name="_xlnm.Print_Area" localSheetId="3">연차현황!$A$1:$K$40</definedName>
    <definedName name="_xlnm.Print_Area" localSheetId="1">직원정보!$A$1:$G$40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01" i="5" l="1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E104" i="4"/>
  <c r="A104" i="4"/>
  <c r="C104" i="4" s="1"/>
  <c r="A103" i="4"/>
  <c r="B103" i="4" s="1"/>
  <c r="A102" i="4"/>
  <c r="I102" i="4" s="1"/>
  <c r="A101" i="4"/>
  <c r="A100" i="4"/>
  <c r="K100" i="4" s="1"/>
  <c r="K99" i="4"/>
  <c r="A99" i="4"/>
  <c r="J99" i="4" s="1"/>
  <c r="K98" i="4"/>
  <c r="J98" i="4"/>
  <c r="D98" i="4"/>
  <c r="A98" i="4"/>
  <c r="C98" i="4" s="1"/>
  <c r="K97" i="4"/>
  <c r="J97" i="4"/>
  <c r="I97" i="4"/>
  <c r="H97" i="4"/>
  <c r="G97" i="4"/>
  <c r="F97" i="4"/>
  <c r="A97" i="4"/>
  <c r="B97" i="4" s="1"/>
  <c r="J96" i="4"/>
  <c r="I96" i="4"/>
  <c r="H96" i="4"/>
  <c r="G96" i="4"/>
  <c r="F96" i="4"/>
  <c r="E96" i="4"/>
  <c r="D96" i="4"/>
  <c r="C96" i="4"/>
  <c r="A96" i="4"/>
  <c r="K96" i="4" s="1"/>
  <c r="G95" i="4"/>
  <c r="A95" i="4"/>
  <c r="F95" i="4" s="1"/>
  <c r="A94" i="4"/>
  <c r="E94" i="4" s="1"/>
  <c r="G93" i="4"/>
  <c r="E93" i="4"/>
  <c r="A93" i="4"/>
  <c r="D93" i="4" s="1"/>
  <c r="J92" i="4"/>
  <c r="F92" i="4"/>
  <c r="E92" i="4"/>
  <c r="D92" i="4"/>
  <c r="A92" i="4"/>
  <c r="C92" i="4" s="1"/>
  <c r="K91" i="4"/>
  <c r="J91" i="4"/>
  <c r="I91" i="4"/>
  <c r="A91" i="4"/>
  <c r="B91" i="4" s="1"/>
  <c r="K90" i="4"/>
  <c r="H90" i="4"/>
  <c r="C90" i="4"/>
  <c r="B90" i="4"/>
  <c r="A90" i="4"/>
  <c r="G90" i="4" s="1"/>
  <c r="A89" i="4"/>
  <c r="A88" i="4"/>
  <c r="K88" i="4" s="1"/>
  <c r="A87" i="4"/>
  <c r="J87" i="4" s="1"/>
  <c r="K86" i="4"/>
  <c r="J86" i="4"/>
  <c r="I86" i="4"/>
  <c r="H86" i="4"/>
  <c r="G86" i="4"/>
  <c r="F86" i="4"/>
  <c r="E86" i="4"/>
  <c r="D86" i="4"/>
  <c r="A86" i="4"/>
  <c r="C86" i="4" s="1"/>
  <c r="A85" i="4"/>
  <c r="B85" i="4" s="1"/>
  <c r="J84" i="4"/>
  <c r="E84" i="4"/>
  <c r="D84" i="4"/>
  <c r="B84" i="4"/>
  <c r="A84" i="4"/>
  <c r="K84" i="4" s="1"/>
  <c r="I83" i="4"/>
  <c r="H83" i="4"/>
  <c r="G83" i="4"/>
  <c r="A83" i="4"/>
  <c r="F83" i="4" s="1"/>
  <c r="A82" i="4"/>
  <c r="E82" i="4" s="1"/>
  <c r="G81" i="4"/>
  <c r="E81" i="4"/>
  <c r="A81" i="4"/>
  <c r="D81" i="4" s="1"/>
  <c r="K80" i="4"/>
  <c r="J80" i="4"/>
  <c r="F80" i="4"/>
  <c r="A80" i="4"/>
  <c r="C80" i="4" s="1"/>
  <c r="A79" i="4"/>
  <c r="B79" i="4" s="1"/>
  <c r="K78" i="4"/>
  <c r="B78" i="4"/>
  <c r="A78" i="4"/>
  <c r="G78" i="4" s="1"/>
  <c r="A77" i="4"/>
  <c r="A76" i="4"/>
  <c r="K76" i="4" s="1"/>
  <c r="A75" i="4"/>
  <c r="J75" i="4" s="1"/>
  <c r="K74" i="4"/>
  <c r="J74" i="4"/>
  <c r="E74" i="4"/>
  <c r="D74" i="4"/>
  <c r="A74" i="4"/>
  <c r="C74" i="4" s="1"/>
  <c r="K73" i="4"/>
  <c r="I73" i="4"/>
  <c r="H73" i="4"/>
  <c r="A73" i="4"/>
  <c r="B73" i="4" s="1"/>
  <c r="J72" i="4"/>
  <c r="H72" i="4"/>
  <c r="F72" i="4"/>
  <c r="E72" i="4"/>
  <c r="D72" i="4"/>
  <c r="A72" i="4"/>
  <c r="K72" i="4" s="1"/>
  <c r="H71" i="4"/>
  <c r="G71" i="4"/>
  <c r="A71" i="4"/>
  <c r="F71" i="4" s="1"/>
  <c r="H70" i="4"/>
  <c r="F70" i="4"/>
  <c r="B70" i="4"/>
  <c r="A70" i="4"/>
  <c r="E70" i="4" s="1"/>
  <c r="E69" i="4"/>
  <c r="A69" i="4"/>
  <c r="D69" i="4" s="1"/>
  <c r="A68" i="4"/>
  <c r="C68" i="4" s="1"/>
  <c r="K67" i="4"/>
  <c r="A67" i="4"/>
  <c r="B67" i="4" s="1"/>
  <c r="K66" i="4"/>
  <c r="I66" i="4"/>
  <c r="D66" i="4"/>
  <c r="C66" i="4"/>
  <c r="B66" i="4"/>
  <c r="A66" i="4"/>
  <c r="G66" i="4" s="1"/>
  <c r="A65" i="4"/>
  <c r="A64" i="4"/>
  <c r="K64" i="4" s="1"/>
  <c r="A63" i="4"/>
  <c r="J63" i="4" s="1"/>
  <c r="K62" i="4"/>
  <c r="I62" i="4"/>
  <c r="G62" i="4"/>
  <c r="F62" i="4"/>
  <c r="E62" i="4"/>
  <c r="A62" i="4"/>
  <c r="C62" i="4" s="1"/>
  <c r="I61" i="4"/>
  <c r="F61" i="4"/>
  <c r="D61" i="4"/>
  <c r="C61" i="4"/>
  <c r="A61" i="4"/>
  <c r="B61" i="4" s="1"/>
  <c r="A60" i="4"/>
  <c r="K60" i="4" s="1"/>
  <c r="I59" i="4"/>
  <c r="H59" i="4"/>
  <c r="A59" i="4"/>
  <c r="F59" i="4" s="1"/>
  <c r="F58" i="4"/>
  <c r="B58" i="4"/>
  <c r="A58" i="4"/>
  <c r="E58" i="4" s="1"/>
  <c r="A57" i="4"/>
  <c r="D57" i="4" s="1"/>
  <c r="A56" i="4"/>
  <c r="C56" i="4" s="1"/>
  <c r="I55" i="4"/>
  <c r="D55" i="4"/>
  <c r="C55" i="4"/>
  <c r="A55" i="4"/>
  <c r="B55" i="4" s="1"/>
  <c r="A54" i="4"/>
  <c r="G54" i="4" s="1"/>
  <c r="A53" i="4"/>
  <c r="A52" i="4"/>
  <c r="K51" i="4"/>
  <c r="A51" i="4"/>
  <c r="J51" i="4" s="1"/>
  <c r="A50" i="4"/>
  <c r="I50" i="4" s="1"/>
  <c r="J49" i="4"/>
  <c r="I49" i="4"/>
  <c r="A49" i="4"/>
  <c r="H49" i="4" s="1"/>
  <c r="J48" i="4"/>
  <c r="H48" i="4"/>
  <c r="E48" i="4"/>
  <c r="D48" i="4"/>
  <c r="C48" i="4"/>
  <c r="A48" i="4"/>
  <c r="G48" i="4" s="1"/>
  <c r="G47" i="4"/>
  <c r="A47" i="4"/>
  <c r="F47" i="4" s="1"/>
  <c r="A46" i="4"/>
  <c r="E46" i="4" s="1"/>
  <c r="K45" i="4"/>
  <c r="G45" i="4"/>
  <c r="A45" i="4"/>
  <c r="D45" i="4" s="1"/>
  <c r="J44" i="4"/>
  <c r="F44" i="4"/>
  <c r="D44" i="4"/>
  <c r="A44" i="4"/>
  <c r="C44" i="4" s="1"/>
  <c r="K43" i="4"/>
  <c r="J43" i="4"/>
  <c r="I43" i="4"/>
  <c r="C43" i="4"/>
  <c r="A43" i="4"/>
  <c r="B43" i="4" s="1"/>
  <c r="K42" i="4"/>
  <c r="H42" i="4"/>
  <c r="C42" i="4"/>
  <c r="B42" i="4"/>
  <c r="A42" i="4"/>
  <c r="G42" i="4" s="1"/>
  <c r="A41" i="4"/>
  <c r="A40" i="4"/>
  <c r="K40" i="4" s="1"/>
  <c r="A39" i="4"/>
  <c r="J39" i="4" s="1"/>
  <c r="K38" i="4"/>
  <c r="G38" i="4"/>
  <c r="E38" i="4"/>
  <c r="D38" i="4"/>
  <c r="A38" i="4"/>
  <c r="I38" i="4" s="1"/>
  <c r="F37" i="4"/>
  <c r="E37" i="4"/>
  <c r="C37" i="4"/>
  <c r="A37" i="4"/>
  <c r="H37" i="4" s="1"/>
  <c r="J36" i="4"/>
  <c r="I36" i="4"/>
  <c r="B36" i="4"/>
  <c r="A36" i="4"/>
  <c r="G36" i="4" s="1"/>
  <c r="A35" i="4"/>
  <c r="F35" i="4" s="1"/>
  <c r="H34" i="4"/>
  <c r="A34" i="4"/>
  <c r="E34" i="4" s="1"/>
  <c r="F33" i="4"/>
  <c r="E33" i="4"/>
  <c r="A33" i="4"/>
  <c r="D33" i="4" s="1"/>
  <c r="K32" i="4"/>
  <c r="F32" i="4"/>
  <c r="E32" i="4"/>
  <c r="D32" i="4"/>
  <c r="A32" i="4"/>
  <c r="C32" i="4" s="1"/>
  <c r="A31" i="4"/>
  <c r="B31" i="4" s="1"/>
  <c r="J30" i="4"/>
  <c r="I30" i="4"/>
  <c r="H30" i="4"/>
  <c r="D30" i="4"/>
  <c r="A30" i="4"/>
  <c r="G30" i="4" s="1"/>
  <c r="A29" i="4"/>
  <c r="A28" i="4"/>
  <c r="K28" i="4" s="1"/>
  <c r="A27" i="4"/>
  <c r="J27" i="4" s="1"/>
  <c r="J26" i="4"/>
  <c r="H26" i="4"/>
  <c r="G26" i="4"/>
  <c r="A26" i="4"/>
  <c r="I26" i="4" s="1"/>
  <c r="K25" i="4"/>
  <c r="J25" i="4"/>
  <c r="G25" i="4"/>
  <c r="E25" i="4"/>
  <c r="D25" i="4"/>
  <c r="C25" i="4"/>
  <c r="A25" i="4"/>
  <c r="H25" i="4" s="1"/>
  <c r="A24" i="4"/>
  <c r="G24" i="4" s="1"/>
  <c r="H23" i="4"/>
  <c r="G23" i="4"/>
  <c r="A23" i="4"/>
  <c r="F23" i="4" s="1"/>
  <c r="A22" i="4"/>
  <c r="E22" i="4" s="1"/>
  <c r="F21" i="4"/>
  <c r="E21" i="4"/>
  <c r="A21" i="4"/>
  <c r="D21" i="4" s="1"/>
  <c r="K20" i="4"/>
  <c r="F20" i="4"/>
  <c r="E20" i="4"/>
  <c r="D20" i="4"/>
  <c r="A20" i="4"/>
  <c r="C20" i="4" s="1"/>
  <c r="A19" i="4"/>
  <c r="B19" i="4" s="1"/>
  <c r="J18" i="4"/>
  <c r="I18" i="4"/>
  <c r="H18" i="4"/>
  <c r="D18" i="4"/>
  <c r="A18" i="4"/>
  <c r="G18" i="4" s="1"/>
  <c r="A17" i="4"/>
  <c r="A16" i="4"/>
  <c r="K16" i="4" s="1"/>
  <c r="A15" i="4"/>
  <c r="J15" i="4" s="1"/>
  <c r="J14" i="4"/>
  <c r="H14" i="4"/>
  <c r="G14" i="4"/>
  <c r="F14" i="4"/>
  <c r="A14" i="4"/>
  <c r="I14" i="4" s="1"/>
  <c r="K13" i="4"/>
  <c r="J13" i="4"/>
  <c r="G13" i="4"/>
  <c r="E13" i="4"/>
  <c r="D13" i="4"/>
  <c r="C13" i="4"/>
  <c r="A13" i="4"/>
  <c r="H13" i="4" s="1"/>
  <c r="A12" i="4"/>
  <c r="G12" i="4" s="1"/>
  <c r="H11" i="4"/>
  <c r="G11" i="4"/>
  <c r="A11" i="4"/>
  <c r="F11" i="4" s="1"/>
  <c r="A10" i="4"/>
  <c r="E10" i="4" s="1"/>
  <c r="F9" i="4"/>
  <c r="E9" i="4"/>
  <c r="A9" i="4"/>
  <c r="D9" i="4" s="1"/>
  <c r="K8" i="4"/>
  <c r="F8" i="4"/>
  <c r="E8" i="4"/>
  <c r="D8" i="4"/>
  <c r="A8" i="4"/>
  <c r="C8" i="4" s="1"/>
  <c r="A7" i="4"/>
  <c r="B7" i="4" s="1"/>
  <c r="J6" i="4"/>
  <c r="I6" i="4"/>
  <c r="H6" i="4"/>
  <c r="D6" i="4"/>
  <c r="A6" i="4"/>
  <c r="G6" i="4" s="1"/>
  <c r="A5" i="4"/>
  <c r="D504" i="3"/>
  <c r="C504" i="3"/>
  <c r="D503" i="3"/>
  <c r="C503" i="3"/>
  <c r="D502" i="3"/>
  <c r="C502" i="3"/>
  <c r="D501" i="3"/>
  <c r="C501" i="3"/>
  <c r="D500" i="3"/>
  <c r="C500" i="3"/>
  <c r="D499" i="3"/>
  <c r="C499" i="3"/>
  <c r="D498" i="3"/>
  <c r="C498" i="3"/>
  <c r="D497" i="3"/>
  <c r="C497" i="3"/>
  <c r="D496" i="3"/>
  <c r="C496" i="3"/>
  <c r="D495" i="3"/>
  <c r="C495" i="3"/>
  <c r="D494" i="3"/>
  <c r="C494" i="3"/>
  <c r="D493" i="3"/>
  <c r="C493" i="3"/>
  <c r="D492" i="3"/>
  <c r="C492" i="3"/>
  <c r="D491" i="3"/>
  <c r="C491" i="3"/>
  <c r="D490" i="3"/>
  <c r="C490" i="3"/>
  <c r="D489" i="3"/>
  <c r="C489" i="3"/>
  <c r="D488" i="3"/>
  <c r="C488" i="3"/>
  <c r="D487" i="3"/>
  <c r="C487" i="3"/>
  <c r="D486" i="3"/>
  <c r="C486" i="3"/>
  <c r="D485" i="3"/>
  <c r="C485" i="3"/>
  <c r="D484" i="3"/>
  <c r="C484" i="3"/>
  <c r="D483" i="3"/>
  <c r="C483" i="3"/>
  <c r="D482" i="3"/>
  <c r="C482" i="3"/>
  <c r="D481" i="3"/>
  <c r="C481" i="3"/>
  <c r="D480" i="3"/>
  <c r="C480" i="3"/>
  <c r="D479" i="3"/>
  <c r="C479" i="3"/>
  <c r="D478" i="3"/>
  <c r="C478" i="3"/>
  <c r="D477" i="3"/>
  <c r="C477" i="3"/>
  <c r="D476" i="3"/>
  <c r="C476" i="3"/>
  <c r="D475" i="3"/>
  <c r="C475" i="3"/>
  <c r="D474" i="3"/>
  <c r="C474" i="3"/>
  <c r="D473" i="3"/>
  <c r="C473" i="3"/>
  <c r="D472" i="3"/>
  <c r="C472" i="3"/>
  <c r="D471" i="3"/>
  <c r="C471" i="3"/>
  <c r="D470" i="3"/>
  <c r="C470" i="3"/>
  <c r="D469" i="3"/>
  <c r="C469" i="3"/>
  <c r="D468" i="3"/>
  <c r="C468" i="3"/>
  <c r="D467" i="3"/>
  <c r="C467" i="3"/>
  <c r="D466" i="3"/>
  <c r="C466" i="3"/>
  <c r="D465" i="3"/>
  <c r="C465" i="3"/>
  <c r="D464" i="3"/>
  <c r="C464" i="3"/>
  <c r="D463" i="3"/>
  <c r="C463" i="3"/>
  <c r="D462" i="3"/>
  <c r="C462" i="3"/>
  <c r="D461" i="3"/>
  <c r="C461" i="3"/>
  <c r="D460" i="3"/>
  <c r="C460" i="3"/>
  <c r="D459" i="3"/>
  <c r="C459" i="3"/>
  <c r="D458" i="3"/>
  <c r="C458" i="3"/>
  <c r="D457" i="3"/>
  <c r="C457" i="3"/>
  <c r="D456" i="3"/>
  <c r="C456" i="3"/>
  <c r="D455" i="3"/>
  <c r="C455" i="3"/>
  <c r="D454" i="3"/>
  <c r="C454" i="3"/>
  <c r="D453" i="3"/>
  <c r="C453" i="3"/>
  <c r="D452" i="3"/>
  <c r="C452" i="3"/>
  <c r="D451" i="3"/>
  <c r="C451" i="3"/>
  <c r="D450" i="3"/>
  <c r="C450" i="3"/>
  <c r="D449" i="3"/>
  <c r="C449" i="3"/>
  <c r="D448" i="3"/>
  <c r="C448" i="3"/>
  <c r="D447" i="3"/>
  <c r="C447" i="3"/>
  <c r="D446" i="3"/>
  <c r="C446" i="3"/>
  <c r="D445" i="3"/>
  <c r="C445" i="3"/>
  <c r="D444" i="3"/>
  <c r="C444" i="3"/>
  <c r="D443" i="3"/>
  <c r="C443" i="3"/>
  <c r="D442" i="3"/>
  <c r="C442" i="3"/>
  <c r="D441" i="3"/>
  <c r="C441" i="3"/>
  <c r="D440" i="3"/>
  <c r="C440" i="3"/>
  <c r="D439" i="3"/>
  <c r="C439" i="3"/>
  <c r="D438" i="3"/>
  <c r="C438" i="3"/>
  <c r="D437" i="3"/>
  <c r="C437" i="3"/>
  <c r="D436" i="3"/>
  <c r="C436" i="3"/>
  <c r="D435" i="3"/>
  <c r="C435" i="3"/>
  <c r="D434" i="3"/>
  <c r="C434" i="3"/>
  <c r="D433" i="3"/>
  <c r="C433" i="3"/>
  <c r="D432" i="3"/>
  <c r="C432" i="3"/>
  <c r="D431" i="3"/>
  <c r="C431" i="3"/>
  <c r="D430" i="3"/>
  <c r="C430" i="3"/>
  <c r="D429" i="3"/>
  <c r="C429" i="3"/>
  <c r="D428" i="3"/>
  <c r="C428" i="3"/>
  <c r="D427" i="3"/>
  <c r="C427" i="3"/>
  <c r="D426" i="3"/>
  <c r="C426" i="3"/>
  <c r="D425" i="3"/>
  <c r="C425" i="3"/>
  <c r="D424" i="3"/>
  <c r="C424" i="3"/>
  <c r="D423" i="3"/>
  <c r="C423" i="3"/>
  <c r="D422" i="3"/>
  <c r="C422" i="3"/>
  <c r="D421" i="3"/>
  <c r="C421" i="3"/>
  <c r="D420" i="3"/>
  <c r="C420" i="3"/>
  <c r="D419" i="3"/>
  <c r="C419" i="3"/>
  <c r="D418" i="3"/>
  <c r="C418" i="3"/>
  <c r="D417" i="3"/>
  <c r="C417" i="3"/>
  <c r="D416" i="3"/>
  <c r="C416" i="3"/>
  <c r="D415" i="3"/>
  <c r="C415" i="3"/>
  <c r="D414" i="3"/>
  <c r="C414" i="3"/>
  <c r="D413" i="3"/>
  <c r="C413" i="3"/>
  <c r="D412" i="3"/>
  <c r="C412" i="3"/>
  <c r="D411" i="3"/>
  <c r="C411" i="3"/>
  <c r="D410" i="3"/>
  <c r="C410" i="3"/>
  <c r="D409" i="3"/>
  <c r="C409" i="3"/>
  <c r="D408" i="3"/>
  <c r="C408" i="3"/>
  <c r="D407" i="3"/>
  <c r="C407" i="3"/>
  <c r="D406" i="3"/>
  <c r="C406" i="3"/>
  <c r="D405" i="3"/>
  <c r="C405" i="3"/>
  <c r="D404" i="3"/>
  <c r="C404" i="3"/>
  <c r="D403" i="3"/>
  <c r="C403" i="3"/>
  <c r="D402" i="3"/>
  <c r="C402" i="3"/>
  <c r="D401" i="3"/>
  <c r="C401" i="3"/>
  <c r="D400" i="3"/>
  <c r="C400" i="3"/>
  <c r="D399" i="3"/>
  <c r="C399" i="3"/>
  <c r="D398" i="3"/>
  <c r="C398" i="3"/>
  <c r="D397" i="3"/>
  <c r="C397" i="3"/>
  <c r="D396" i="3"/>
  <c r="C396" i="3"/>
  <c r="D395" i="3"/>
  <c r="C395" i="3"/>
  <c r="D394" i="3"/>
  <c r="C394" i="3"/>
  <c r="D393" i="3"/>
  <c r="C393" i="3"/>
  <c r="D392" i="3"/>
  <c r="C392" i="3"/>
  <c r="D391" i="3"/>
  <c r="C391" i="3"/>
  <c r="D390" i="3"/>
  <c r="C390" i="3"/>
  <c r="D389" i="3"/>
  <c r="C389" i="3"/>
  <c r="D388" i="3"/>
  <c r="C388" i="3"/>
  <c r="D387" i="3"/>
  <c r="C387" i="3"/>
  <c r="D386" i="3"/>
  <c r="C386" i="3"/>
  <c r="D385" i="3"/>
  <c r="C385" i="3"/>
  <c r="D384" i="3"/>
  <c r="C384" i="3"/>
  <c r="D383" i="3"/>
  <c r="C383" i="3"/>
  <c r="D382" i="3"/>
  <c r="C382" i="3"/>
  <c r="D381" i="3"/>
  <c r="C381" i="3"/>
  <c r="D380" i="3"/>
  <c r="C380" i="3"/>
  <c r="D379" i="3"/>
  <c r="C379" i="3"/>
  <c r="D378" i="3"/>
  <c r="C378" i="3"/>
  <c r="D377" i="3"/>
  <c r="C377" i="3"/>
  <c r="D376" i="3"/>
  <c r="C376" i="3"/>
  <c r="D375" i="3"/>
  <c r="C375" i="3"/>
  <c r="D374" i="3"/>
  <c r="C374" i="3"/>
  <c r="D373" i="3"/>
  <c r="C373" i="3"/>
  <c r="D372" i="3"/>
  <c r="C372" i="3"/>
  <c r="D371" i="3"/>
  <c r="C371" i="3"/>
  <c r="D370" i="3"/>
  <c r="C370" i="3"/>
  <c r="D369" i="3"/>
  <c r="C369" i="3"/>
  <c r="D368" i="3"/>
  <c r="C368" i="3"/>
  <c r="D367" i="3"/>
  <c r="C367" i="3"/>
  <c r="D366" i="3"/>
  <c r="C366" i="3"/>
  <c r="D365" i="3"/>
  <c r="C365" i="3"/>
  <c r="D364" i="3"/>
  <c r="C364" i="3"/>
  <c r="D363" i="3"/>
  <c r="C363" i="3"/>
  <c r="D362" i="3"/>
  <c r="C362" i="3"/>
  <c r="D361" i="3"/>
  <c r="C361" i="3"/>
  <c r="D360" i="3"/>
  <c r="C360" i="3"/>
  <c r="D359" i="3"/>
  <c r="C359" i="3"/>
  <c r="D358" i="3"/>
  <c r="C358" i="3"/>
  <c r="D357" i="3"/>
  <c r="C357" i="3"/>
  <c r="D356" i="3"/>
  <c r="C356" i="3"/>
  <c r="D355" i="3"/>
  <c r="C355" i="3"/>
  <c r="D354" i="3"/>
  <c r="C354" i="3"/>
  <c r="D353" i="3"/>
  <c r="C353" i="3"/>
  <c r="D352" i="3"/>
  <c r="C352" i="3"/>
  <c r="D351" i="3"/>
  <c r="C351" i="3"/>
  <c r="D350" i="3"/>
  <c r="C350" i="3"/>
  <c r="D349" i="3"/>
  <c r="C349" i="3"/>
  <c r="D348" i="3"/>
  <c r="C348" i="3"/>
  <c r="D347" i="3"/>
  <c r="C347" i="3"/>
  <c r="D346" i="3"/>
  <c r="C346" i="3"/>
  <c r="D345" i="3"/>
  <c r="C345" i="3"/>
  <c r="D344" i="3"/>
  <c r="C344" i="3"/>
  <c r="D343" i="3"/>
  <c r="C343" i="3"/>
  <c r="D342" i="3"/>
  <c r="C342" i="3"/>
  <c r="D341" i="3"/>
  <c r="C341" i="3"/>
  <c r="D340" i="3"/>
  <c r="C340" i="3"/>
  <c r="D339" i="3"/>
  <c r="C339" i="3"/>
  <c r="D338" i="3"/>
  <c r="C338" i="3"/>
  <c r="D337" i="3"/>
  <c r="C337" i="3"/>
  <c r="D336" i="3"/>
  <c r="C336" i="3"/>
  <c r="D335" i="3"/>
  <c r="C335" i="3"/>
  <c r="D334" i="3"/>
  <c r="C334" i="3"/>
  <c r="D333" i="3"/>
  <c r="C333" i="3"/>
  <c r="D332" i="3"/>
  <c r="C332" i="3"/>
  <c r="D331" i="3"/>
  <c r="C331" i="3"/>
  <c r="D330" i="3"/>
  <c r="C330" i="3"/>
  <c r="D329" i="3"/>
  <c r="C329" i="3"/>
  <c r="D328" i="3"/>
  <c r="C328" i="3"/>
  <c r="D327" i="3"/>
  <c r="C327" i="3"/>
  <c r="D326" i="3"/>
  <c r="C326" i="3"/>
  <c r="D325" i="3"/>
  <c r="C325" i="3"/>
  <c r="D324" i="3"/>
  <c r="C324" i="3"/>
  <c r="D323" i="3"/>
  <c r="C323" i="3"/>
  <c r="D322" i="3"/>
  <c r="C322" i="3"/>
  <c r="D321" i="3"/>
  <c r="C321" i="3"/>
  <c r="D320" i="3"/>
  <c r="C320" i="3"/>
  <c r="D319" i="3"/>
  <c r="C319" i="3"/>
  <c r="D318" i="3"/>
  <c r="C318" i="3"/>
  <c r="D317" i="3"/>
  <c r="C317" i="3"/>
  <c r="D316" i="3"/>
  <c r="C316" i="3"/>
  <c r="D315" i="3"/>
  <c r="C315" i="3"/>
  <c r="D314" i="3"/>
  <c r="C314" i="3"/>
  <c r="D313" i="3"/>
  <c r="C313" i="3"/>
  <c r="D312" i="3"/>
  <c r="C312" i="3"/>
  <c r="D311" i="3"/>
  <c r="C311" i="3"/>
  <c r="D310" i="3"/>
  <c r="C310" i="3"/>
  <c r="D309" i="3"/>
  <c r="C309" i="3"/>
  <c r="D308" i="3"/>
  <c r="C308" i="3"/>
  <c r="D307" i="3"/>
  <c r="C307" i="3"/>
  <c r="D306" i="3"/>
  <c r="C306" i="3"/>
  <c r="D305" i="3"/>
  <c r="C305" i="3"/>
  <c r="D304" i="3"/>
  <c r="C304" i="3"/>
  <c r="D303" i="3"/>
  <c r="C303" i="3"/>
  <c r="D302" i="3"/>
  <c r="C302" i="3"/>
  <c r="D301" i="3"/>
  <c r="C301" i="3"/>
  <c r="D300" i="3"/>
  <c r="C300" i="3"/>
  <c r="D299" i="3"/>
  <c r="C299" i="3"/>
  <c r="D298" i="3"/>
  <c r="C298" i="3"/>
  <c r="D297" i="3"/>
  <c r="C297" i="3"/>
  <c r="D296" i="3"/>
  <c r="C296" i="3"/>
  <c r="D295" i="3"/>
  <c r="C295" i="3"/>
  <c r="D294" i="3"/>
  <c r="C294" i="3"/>
  <c r="D293" i="3"/>
  <c r="C293" i="3"/>
  <c r="D292" i="3"/>
  <c r="C292" i="3"/>
  <c r="D291" i="3"/>
  <c r="C291" i="3"/>
  <c r="D290" i="3"/>
  <c r="C290" i="3"/>
  <c r="D289" i="3"/>
  <c r="C289" i="3"/>
  <c r="D288" i="3"/>
  <c r="C288" i="3"/>
  <c r="D287" i="3"/>
  <c r="C287" i="3"/>
  <c r="D286" i="3"/>
  <c r="C286" i="3"/>
  <c r="D285" i="3"/>
  <c r="C285" i="3"/>
  <c r="D284" i="3"/>
  <c r="C284" i="3"/>
  <c r="D283" i="3"/>
  <c r="C283" i="3"/>
  <c r="D282" i="3"/>
  <c r="C282" i="3"/>
  <c r="D281" i="3"/>
  <c r="C281" i="3"/>
  <c r="D280" i="3"/>
  <c r="C280" i="3"/>
  <c r="D279" i="3"/>
  <c r="C279" i="3"/>
  <c r="D278" i="3"/>
  <c r="C278" i="3"/>
  <c r="D277" i="3"/>
  <c r="C277" i="3"/>
  <c r="D276" i="3"/>
  <c r="C276" i="3"/>
  <c r="D275" i="3"/>
  <c r="C275" i="3"/>
  <c r="D274" i="3"/>
  <c r="C274" i="3"/>
  <c r="D273" i="3"/>
  <c r="C273" i="3"/>
  <c r="D272" i="3"/>
  <c r="C272" i="3"/>
  <c r="D271" i="3"/>
  <c r="C271" i="3"/>
  <c r="D270" i="3"/>
  <c r="C270" i="3"/>
  <c r="D269" i="3"/>
  <c r="C269" i="3"/>
  <c r="D268" i="3"/>
  <c r="C268" i="3"/>
  <c r="D267" i="3"/>
  <c r="C267" i="3"/>
  <c r="D266" i="3"/>
  <c r="C266" i="3"/>
  <c r="D265" i="3"/>
  <c r="C265" i="3"/>
  <c r="D264" i="3"/>
  <c r="C264" i="3"/>
  <c r="D263" i="3"/>
  <c r="C263" i="3"/>
  <c r="D262" i="3"/>
  <c r="C262" i="3"/>
  <c r="D261" i="3"/>
  <c r="C261" i="3"/>
  <c r="D260" i="3"/>
  <c r="C260" i="3"/>
  <c r="D259" i="3"/>
  <c r="C259" i="3"/>
  <c r="D258" i="3"/>
  <c r="C258" i="3"/>
  <c r="D257" i="3"/>
  <c r="C257" i="3"/>
  <c r="D256" i="3"/>
  <c r="C256" i="3"/>
  <c r="D255" i="3"/>
  <c r="C255" i="3"/>
  <c r="D254" i="3"/>
  <c r="C254" i="3"/>
  <c r="D253" i="3"/>
  <c r="C253" i="3"/>
  <c r="D252" i="3"/>
  <c r="C252" i="3"/>
  <c r="D251" i="3"/>
  <c r="C251" i="3"/>
  <c r="D250" i="3"/>
  <c r="C250" i="3"/>
  <c r="D249" i="3"/>
  <c r="C249" i="3"/>
  <c r="D248" i="3"/>
  <c r="C248" i="3"/>
  <c r="D247" i="3"/>
  <c r="C247" i="3"/>
  <c r="D246" i="3"/>
  <c r="C246" i="3"/>
  <c r="D245" i="3"/>
  <c r="C245" i="3"/>
  <c r="D244" i="3"/>
  <c r="C244" i="3"/>
  <c r="D243" i="3"/>
  <c r="C243" i="3"/>
  <c r="D242" i="3"/>
  <c r="C242" i="3"/>
  <c r="D241" i="3"/>
  <c r="C241" i="3"/>
  <c r="D240" i="3"/>
  <c r="C240" i="3"/>
  <c r="D239" i="3"/>
  <c r="C239" i="3"/>
  <c r="D238" i="3"/>
  <c r="C238" i="3"/>
  <c r="D237" i="3"/>
  <c r="C237" i="3"/>
  <c r="D236" i="3"/>
  <c r="C236" i="3"/>
  <c r="D235" i="3"/>
  <c r="C235" i="3"/>
  <c r="D234" i="3"/>
  <c r="C234" i="3"/>
  <c r="D233" i="3"/>
  <c r="C233" i="3"/>
  <c r="D232" i="3"/>
  <c r="C232" i="3"/>
  <c r="D231" i="3"/>
  <c r="C231" i="3"/>
  <c r="D230" i="3"/>
  <c r="C230" i="3"/>
  <c r="D229" i="3"/>
  <c r="C229" i="3"/>
  <c r="D228" i="3"/>
  <c r="C228" i="3"/>
  <c r="D227" i="3"/>
  <c r="C227" i="3"/>
  <c r="D226" i="3"/>
  <c r="C226" i="3"/>
  <c r="D225" i="3"/>
  <c r="C225" i="3"/>
  <c r="D224" i="3"/>
  <c r="C224" i="3"/>
  <c r="D223" i="3"/>
  <c r="C223" i="3"/>
  <c r="D222" i="3"/>
  <c r="C222" i="3"/>
  <c r="D221" i="3"/>
  <c r="C221" i="3"/>
  <c r="D220" i="3"/>
  <c r="C220" i="3"/>
  <c r="D219" i="3"/>
  <c r="C219" i="3"/>
  <c r="D218" i="3"/>
  <c r="C218" i="3"/>
  <c r="D217" i="3"/>
  <c r="C217" i="3"/>
  <c r="D216" i="3"/>
  <c r="C216" i="3"/>
  <c r="D215" i="3"/>
  <c r="C215" i="3"/>
  <c r="D214" i="3"/>
  <c r="C214" i="3"/>
  <c r="D213" i="3"/>
  <c r="C213" i="3"/>
  <c r="D212" i="3"/>
  <c r="C212" i="3"/>
  <c r="D211" i="3"/>
  <c r="C211" i="3"/>
  <c r="D210" i="3"/>
  <c r="C210" i="3"/>
  <c r="D209" i="3"/>
  <c r="C209" i="3"/>
  <c r="D208" i="3"/>
  <c r="C208" i="3"/>
  <c r="D207" i="3"/>
  <c r="C207" i="3"/>
  <c r="D206" i="3"/>
  <c r="C206" i="3"/>
  <c r="D205" i="3"/>
  <c r="C205" i="3"/>
  <c r="D204" i="3"/>
  <c r="C204" i="3"/>
  <c r="D203" i="3"/>
  <c r="C203" i="3"/>
  <c r="D202" i="3"/>
  <c r="C202" i="3"/>
  <c r="D201" i="3"/>
  <c r="C201" i="3"/>
  <c r="D200" i="3"/>
  <c r="C200" i="3"/>
  <c r="D199" i="3"/>
  <c r="C199" i="3"/>
  <c r="D198" i="3"/>
  <c r="C198" i="3"/>
  <c r="D197" i="3"/>
  <c r="C197" i="3"/>
  <c r="D196" i="3"/>
  <c r="C196" i="3"/>
  <c r="D195" i="3"/>
  <c r="C195" i="3"/>
  <c r="D194" i="3"/>
  <c r="C194" i="3"/>
  <c r="D193" i="3"/>
  <c r="C193" i="3"/>
  <c r="D192" i="3"/>
  <c r="C192" i="3"/>
  <c r="D191" i="3"/>
  <c r="C191" i="3"/>
  <c r="D190" i="3"/>
  <c r="C190" i="3"/>
  <c r="D189" i="3"/>
  <c r="C189" i="3"/>
  <c r="D188" i="3"/>
  <c r="C188" i="3"/>
  <c r="D187" i="3"/>
  <c r="C187" i="3"/>
  <c r="D186" i="3"/>
  <c r="C186" i="3"/>
  <c r="D185" i="3"/>
  <c r="C185" i="3"/>
  <c r="D184" i="3"/>
  <c r="C184" i="3"/>
  <c r="D183" i="3"/>
  <c r="C183" i="3"/>
  <c r="D182" i="3"/>
  <c r="C182" i="3"/>
  <c r="D181" i="3"/>
  <c r="C181" i="3"/>
  <c r="D180" i="3"/>
  <c r="C180" i="3"/>
  <c r="D179" i="3"/>
  <c r="C179" i="3"/>
  <c r="D178" i="3"/>
  <c r="C178" i="3"/>
  <c r="D177" i="3"/>
  <c r="C177" i="3"/>
  <c r="D176" i="3"/>
  <c r="C176" i="3"/>
  <c r="D175" i="3"/>
  <c r="C175" i="3"/>
  <c r="D174" i="3"/>
  <c r="C174" i="3"/>
  <c r="D173" i="3"/>
  <c r="C173" i="3"/>
  <c r="D172" i="3"/>
  <c r="C172" i="3"/>
  <c r="D171" i="3"/>
  <c r="C171" i="3"/>
  <c r="D170" i="3"/>
  <c r="C170" i="3"/>
  <c r="D169" i="3"/>
  <c r="C169" i="3"/>
  <c r="D168" i="3"/>
  <c r="C168" i="3"/>
  <c r="D167" i="3"/>
  <c r="C167" i="3"/>
  <c r="D166" i="3"/>
  <c r="C166" i="3"/>
  <c r="D165" i="3"/>
  <c r="C165" i="3"/>
  <c r="D164" i="3"/>
  <c r="C164" i="3"/>
  <c r="D163" i="3"/>
  <c r="C163" i="3"/>
  <c r="D162" i="3"/>
  <c r="C162" i="3"/>
  <c r="D161" i="3"/>
  <c r="C161" i="3"/>
  <c r="D160" i="3"/>
  <c r="C160" i="3"/>
  <c r="D159" i="3"/>
  <c r="C159" i="3"/>
  <c r="D158" i="3"/>
  <c r="C158" i="3"/>
  <c r="D157" i="3"/>
  <c r="C157" i="3"/>
  <c r="D156" i="3"/>
  <c r="C156" i="3"/>
  <c r="D155" i="3"/>
  <c r="C155" i="3"/>
  <c r="D154" i="3"/>
  <c r="C154" i="3"/>
  <c r="D153" i="3"/>
  <c r="C153" i="3"/>
  <c r="D152" i="3"/>
  <c r="C152" i="3"/>
  <c r="D151" i="3"/>
  <c r="C151" i="3"/>
  <c r="D150" i="3"/>
  <c r="C150" i="3"/>
  <c r="D149" i="3"/>
  <c r="C149" i="3"/>
  <c r="D148" i="3"/>
  <c r="C148" i="3"/>
  <c r="D147" i="3"/>
  <c r="C147" i="3"/>
  <c r="D146" i="3"/>
  <c r="C146" i="3"/>
  <c r="D145" i="3"/>
  <c r="C145" i="3"/>
  <c r="D144" i="3"/>
  <c r="C144" i="3"/>
  <c r="D143" i="3"/>
  <c r="C143" i="3"/>
  <c r="D142" i="3"/>
  <c r="C142" i="3"/>
  <c r="D141" i="3"/>
  <c r="C141" i="3"/>
  <c r="D140" i="3"/>
  <c r="C140" i="3"/>
  <c r="D139" i="3"/>
  <c r="C139" i="3"/>
  <c r="D138" i="3"/>
  <c r="C138" i="3"/>
  <c r="D137" i="3"/>
  <c r="C137" i="3"/>
  <c r="D136" i="3"/>
  <c r="C136" i="3"/>
  <c r="D135" i="3"/>
  <c r="C135" i="3"/>
  <c r="D134" i="3"/>
  <c r="C134" i="3"/>
  <c r="D133" i="3"/>
  <c r="C133" i="3"/>
  <c r="D132" i="3"/>
  <c r="C132" i="3"/>
  <c r="D131" i="3"/>
  <c r="C131" i="3"/>
  <c r="D130" i="3"/>
  <c r="C130" i="3"/>
  <c r="D129" i="3"/>
  <c r="C129" i="3"/>
  <c r="D128" i="3"/>
  <c r="C128" i="3"/>
  <c r="D127" i="3"/>
  <c r="C127" i="3"/>
  <c r="D126" i="3"/>
  <c r="C126" i="3"/>
  <c r="D125" i="3"/>
  <c r="C125" i="3"/>
  <c r="D124" i="3"/>
  <c r="C124" i="3"/>
  <c r="D123" i="3"/>
  <c r="C123" i="3"/>
  <c r="D122" i="3"/>
  <c r="C122" i="3"/>
  <c r="D121" i="3"/>
  <c r="C121" i="3"/>
  <c r="D120" i="3"/>
  <c r="C120" i="3"/>
  <c r="D119" i="3"/>
  <c r="C119" i="3"/>
  <c r="D118" i="3"/>
  <c r="C118" i="3"/>
  <c r="D117" i="3"/>
  <c r="C117" i="3"/>
  <c r="D116" i="3"/>
  <c r="C116" i="3"/>
  <c r="D115" i="3"/>
  <c r="C115" i="3"/>
  <c r="D114" i="3"/>
  <c r="C114" i="3"/>
  <c r="D113" i="3"/>
  <c r="C113" i="3"/>
  <c r="D112" i="3"/>
  <c r="C112" i="3"/>
  <c r="D111" i="3"/>
  <c r="C111" i="3"/>
  <c r="D110" i="3"/>
  <c r="C110" i="3"/>
  <c r="D109" i="3"/>
  <c r="C109" i="3"/>
  <c r="D108" i="3"/>
  <c r="C108" i="3"/>
  <c r="D107" i="3"/>
  <c r="C107" i="3"/>
  <c r="D106" i="3"/>
  <c r="C106" i="3"/>
  <c r="D105" i="3"/>
  <c r="C105" i="3"/>
  <c r="D104" i="3"/>
  <c r="C104" i="3"/>
  <c r="D103" i="3"/>
  <c r="C103" i="3"/>
  <c r="D102" i="3"/>
  <c r="C102" i="3"/>
  <c r="D101" i="3"/>
  <c r="C101" i="3"/>
  <c r="D100" i="3"/>
  <c r="C100" i="3"/>
  <c r="D99" i="3"/>
  <c r="C99" i="3"/>
  <c r="D98" i="3"/>
  <c r="C98" i="3"/>
  <c r="D97" i="3"/>
  <c r="C97" i="3"/>
  <c r="D96" i="3"/>
  <c r="C96" i="3"/>
  <c r="D95" i="3"/>
  <c r="C95" i="3"/>
  <c r="D94" i="3"/>
  <c r="C94" i="3"/>
  <c r="D93" i="3"/>
  <c r="C93" i="3"/>
  <c r="D92" i="3"/>
  <c r="C92" i="3"/>
  <c r="D91" i="3"/>
  <c r="C91" i="3"/>
  <c r="D90" i="3"/>
  <c r="C90" i="3"/>
  <c r="D89" i="3"/>
  <c r="C89" i="3"/>
  <c r="D88" i="3"/>
  <c r="C88" i="3"/>
  <c r="D87" i="3"/>
  <c r="C87" i="3"/>
  <c r="D86" i="3"/>
  <c r="C86" i="3"/>
  <c r="D85" i="3"/>
  <c r="C85" i="3"/>
  <c r="D84" i="3"/>
  <c r="C84" i="3"/>
  <c r="D83" i="3"/>
  <c r="C83" i="3"/>
  <c r="D82" i="3"/>
  <c r="C82" i="3"/>
  <c r="D81" i="3"/>
  <c r="C81" i="3"/>
  <c r="D80" i="3"/>
  <c r="C80" i="3"/>
  <c r="D79" i="3"/>
  <c r="C79" i="3"/>
  <c r="D78" i="3"/>
  <c r="C78" i="3"/>
  <c r="D77" i="3"/>
  <c r="C77" i="3"/>
  <c r="D76" i="3"/>
  <c r="C76" i="3"/>
  <c r="D75" i="3"/>
  <c r="C75" i="3"/>
  <c r="D74" i="3"/>
  <c r="C74" i="3"/>
  <c r="D73" i="3"/>
  <c r="C73" i="3"/>
  <c r="D72" i="3"/>
  <c r="C72" i="3"/>
  <c r="D71" i="3"/>
  <c r="C71" i="3"/>
  <c r="D70" i="3"/>
  <c r="C70" i="3"/>
  <c r="D69" i="3"/>
  <c r="C69" i="3"/>
  <c r="D68" i="3"/>
  <c r="C68" i="3"/>
  <c r="D67" i="3"/>
  <c r="C67" i="3"/>
  <c r="D66" i="3"/>
  <c r="C66" i="3"/>
  <c r="D65" i="3"/>
  <c r="C65" i="3"/>
  <c r="D64" i="3"/>
  <c r="C64" i="3"/>
  <c r="D63" i="3"/>
  <c r="C63" i="3"/>
  <c r="D62" i="3"/>
  <c r="C62" i="3"/>
  <c r="D61" i="3"/>
  <c r="C61" i="3"/>
  <c r="D60" i="3"/>
  <c r="C60" i="3"/>
  <c r="D59" i="3"/>
  <c r="C59" i="3"/>
  <c r="D58" i="3"/>
  <c r="C58" i="3"/>
  <c r="D57" i="3"/>
  <c r="C57" i="3"/>
  <c r="D56" i="3"/>
  <c r="C56" i="3"/>
  <c r="D55" i="3"/>
  <c r="C55" i="3"/>
  <c r="D54" i="3"/>
  <c r="C54" i="3"/>
  <c r="D53" i="3"/>
  <c r="C53" i="3"/>
  <c r="D52" i="3"/>
  <c r="C52" i="3"/>
  <c r="D51" i="3"/>
  <c r="C51" i="3"/>
  <c r="D50" i="3"/>
  <c r="C50" i="3"/>
  <c r="D49" i="3"/>
  <c r="C49" i="3"/>
  <c r="D48" i="3"/>
  <c r="C48" i="3"/>
  <c r="D47" i="3"/>
  <c r="C47" i="3"/>
  <c r="D46" i="3"/>
  <c r="C46" i="3"/>
  <c r="D45" i="3"/>
  <c r="C45" i="3"/>
  <c r="D44" i="3"/>
  <c r="C44" i="3"/>
  <c r="D43" i="3"/>
  <c r="C43" i="3"/>
  <c r="D42" i="3"/>
  <c r="C42" i="3"/>
  <c r="D41" i="3"/>
  <c r="C41" i="3"/>
  <c r="D40" i="3"/>
  <c r="C40" i="3"/>
  <c r="D39" i="3"/>
  <c r="C39" i="3"/>
  <c r="D38" i="3"/>
  <c r="C38" i="3"/>
  <c r="D37" i="3"/>
  <c r="C37" i="3"/>
  <c r="D36" i="3"/>
  <c r="C36" i="3"/>
  <c r="D35" i="3"/>
  <c r="C35" i="3"/>
  <c r="D34" i="3"/>
  <c r="C34" i="3"/>
  <c r="D33" i="3"/>
  <c r="C33" i="3"/>
  <c r="D32" i="3"/>
  <c r="C32" i="3"/>
  <c r="D31" i="3"/>
  <c r="C31" i="3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D5" i="3"/>
  <c r="C5" i="3"/>
  <c r="B35" i="4" l="1"/>
  <c r="E57" i="4"/>
  <c r="C85" i="4"/>
  <c r="B94" i="4"/>
  <c r="C103" i="4"/>
  <c r="K6" i="4"/>
  <c r="J8" i="4"/>
  <c r="B12" i="4"/>
  <c r="F13" i="4"/>
  <c r="K14" i="4"/>
  <c r="K18" i="4"/>
  <c r="J20" i="4"/>
  <c r="B24" i="4"/>
  <c r="F25" i="4"/>
  <c r="K26" i="4"/>
  <c r="K30" i="4"/>
  <c r="J32" i="4"/>
  <c r="G35" i="4"/>
  <c r="F38" i="4"/>
  <c r="D42" i="4"/>
  <c r="F46" i="4"/>
  <c r="F48" i="4"/>
  <c r="K49" i="4"/>
  <c r="E55" i="4"/>
  <c r="F57" i="4"/>
  <c r="B60" i="4"/>
  <c r="E61" i="4"/>
  <c r="H62" i="4"/>
  <c r="H66" i="4"/>
  <c r="D68" i="4"/>
  <c r="G70" i="4"/>
  <c r="G72" i="4"/>
  <c r="J73" i="4"/>
  <c r="K75" i="4"/>
  <c r="C79" i="4"/>
  <c r="D85" i="4"/>
  <c r="D90" i="4"/>
  <c r="F94" i="4"/>
  <c r="D103" i="4"/>
  <c r="C12" i="4"/>
  <c r="H35" i="4"/>
  <c r="G46" i="4"/>
  <c r="G57" i="4"/>
  <c r="C60" i="4"/>
  <c r="D79" i="4"/>
  <c r="E85" i="4"/>
  <c r="G94" i="4"/>
  <c r="E103" i="4"/>
  <c r="C7" i="4"/>
  <c r="D12" i="4"/>
  <c r="I13" i="4"/>
  <c r="K15" i="4"/>
  <c r="C19" i="4"/>
  <c r="D24" i="4"/>
  <c r="I25" i="4"/>
  <c r="K27" i="4"/>
  <c r="C31" i="4"/>
  <c r="I35" i="4"/>
  <c r="D37" i="4"/>
  <c r="H38" i="4"/>
  <c r="I42" i="4"/>
  <c r="E44" i="4"/>
  <c r="H46" i="4"/>
  <c r="I48" i="4"/>
  <c r="D50" i="4"/>
  <c r="B54" i="4"/>
  <c r="J55" i="4"/>
  <c r="D60" i="4"/>
  <c r="G61" i="4"/>
  <c r="J62" i="4"/>
  <c r="J66" i="4"/>
  <c r="F68" i="4"/>
  <c r="I72" i="4"/>
  <c r="E79" i="4"/>
  <c r="F81" i="4"/>
  <c r="C84" i="4"/>
  <c r="F85" i="4"/>
  <c r="I90" i="4"/>
  <c r="H94" i="4"/>
  <c r="C24" i="4"/>
  <c r="E68" i="4"/>
  <c r="D7" i="4"/>
  <c r="E12" i="4"/>
  <c r="D19" i="4"/>
  <c r="E24" i="4"/>
  <c r="D31" i="4"/>
  <c r="J38" i="4"/>
  <c r="J42" i="4"/>
  <c r="E50" i="4"/>
  <c r="C54" i="4"/>
  <c r="K55" i="4"/>
  <c r="E60" i="4"/>
  <c r="H61" i="4"/>
  <c r="J68" i="4"/>
  <c r="I79" i="4"/>
  <c r="G85" i="4"/>
  <c r="J90" i="4"/>
  <c r="D104" i="4"/>
  <c r="I7" i="4"/>
  <c r="H12" i="4"/>
  <c r="I19" i="4"/>
  <c r="H24" i="4"/>
  <c r="I31" i="4"/>
  <c r="G33" i="4"/>
  <c r="C36" i="4"/>
  <c r="G37" i="4"/>
  <c r="K44" i="4"/>
  <c r="H47" i="4"/>
  <c r="C49" i="4"/>
  <c r="G50" i="4"/>
  <c r="H54" i="4"/>
  <c r="D56" i="4"/>
  <c r="G58" i="4"/>
  <c r="G60" i="4"/>
  <c r="J61" i="4"/>
  <c r="K63" i="4"/>
  <c r="C67" i="4"/>
  <c r="I71" i="4"/>
  <c r="C73" i="4"/>
  <c r="F74" i="4"/>
  <c r="C78" i="4"/>
  <c r="K79" i="4"/>
  <c r="F82" i="4"/>
  <c r="F84" i="4"/>
  <c r="I85" i="4"/>
  <c r="K92" i="4"/>
  <c r="H95" i="4"/>
  <c r="E98" i="4"/>
  <c r="B102" i="4"/>
  <c r="F104" i="4"/>
  <c r="F50" i="4"/>
  <c r="K68" i="4"/>
  <c r="J79" i="4"/>
  <c r="B6" i="4"/>
  <c r="J7" i="4"/>
  <c r="F10" i="4"/>
  <c r="I12" i="4"/>
  <c r="D14" i="4"/>
  <c r="B18" i="4"/>
  <c r="J19" i="4"/>
  <c r="F22" i="4"/>
  <c r="I24" i="4"/>
  <c r="D26" i="4"/>
  <c r="B30" i="4"/>
  <c r="J31" i="4"/>
  <c r="D36" i="4"/>
  <c r="I37" i="4"/>
  <c r="K39" i="4"/>
  <c r="I47" i="4"/>
  <c r="D49" i="4"/>
  <c r="H50" i="4"/>
  <c r="I54" i="4"/>
  <c r="E56" i="4"/>
  <c r="H58" i="4"/>
  <c r="H60" i="4"/>
  <c r="K61" i="4"/>
  <c r="D67" i="4"/>
  <c r="D73" i="4"/>
  <c r="G74" i="4"/>
  <c r="D78" i="4"/>
  <c r="G82" i="4"/>
  <c r="G84" i="4"/>
  <c r="J85" i="4"/>
  <c r="K87" i="4"/>
  <c r="C91" i="4"/>
  <c r="I95" i="4"/>
  <c r="C97" i="4"/>
  <c r="F98" i="4"/>
  <c r="C102" i="4"/>
  <c r="E7" i="4"/>
  <c r="F12" i="4"/>
  <c r="E19" i="4"/>
  <c r="F24" i="4"/>
  <c r="E31" i="4"/>
  <c r="D54" i="4"/>
  <c r="H85" i="4"/>
  <c r="C6" i="4"/>
  <c r="K7" i="4"/>
  <c r="G10" i="4"/>
  <c r="J12" i="4"/>
  <c r="E14" i="4"/>
  <c r="C18" i="4"/>
  <c r="K19" i="4"/>
  <c r="G22" i="4"/>
  <c r="J24" i="4"/>
  <c r="E26" i="4"/>
  <c r="C30" i="4"/>
  <c r="K31" i="4"/>
  <c r="F34" i="4"/>
  <c r="E36" i="4"/>
  <c r="J37" i="4"/>
  <c r="D43" i="4"/>
  <c r="E45" i="4"/>
  <c r="E49" i="4"/>
  <c r="J50" i="4"/>
  <c r="J54" i="4"/>
  <c r="F56" i="4"/>
  <c r="I60" i="4"/>
  <c r="E67" i="4"/>
  <c r="F69" i="4"/>
  <c r="B72" i="4"/>
  <c r="E73" i="4"/>
  <c r="H74" i="4"/>
  <c r="H78" i="4"/>
  <c r="D80" i="4"/>
  <c r="H82" i="4"/>
  <c r="H84" i="4"/>
  <c r="K85" i="4"/>
  <c r="D91" i="4"/>
  <c r="D97" i="4"/>
  <c r="G98" i="4"/>
  <c r="D102" i="4"/>
  <c r="F60" i="4"/>
  <c r="F26" i="4"/>
  <c r="G34" i="4"/>
  <c r="F36" i="4"/>
  <c r="K37" i="4"/>
  <c r="E43" i="4"/>
  <c r="F45" i="4"/>
  <c r="B48" i="4"/>
  <c r="F49" i="4"/>
  <c r="K50" i="4"/>
  <c r="K54" i="4"/>
  <c r="J56" i="4"/>
  <c r="G59" i="4"/>
  <c r="J60" i="4"/>
  <c r="D62" i="4"/>
  <c r="I67" i="4"/>
  <c r="G69" i="4"/>
  <c r="C72" i="4"/>
  <c r="F73" i="4"/>
  <c r="I74" i="4"/>
  <c r="I78" i="4"/>
  <c r="E80" i="4"/>
  <c r="I84" i="4"/>
  <c r="E91" i="4"/>
  <c r="F93" i="4"/>
  <c r="B96" i="4"/>
  <c r="E97" i="4"/>
  <c r="H98" i="4"/>
  <c r="J102" i="4"/>
  <c r="H36" i="4"/>
  <c r="G49" i="4"/>
  <c r="K56" i="4"/>
  <c r="J67" i="4"/>
  <c r="G73" i="4"/>
  <c r="J78" i="4"/>
  <c r="I98" i="4"/>
  <c r="K102" i="4"/>
  <c r="K53" i="4"/>
  <c r="J53" i="4"/>
  <c r="I53" i="4"/>
  <c r="H53" i="4"/>
  <c r="G53" i="4"/>
  <c r="F53" i="4"/>
  <c r="E53" i="4"/>
  <c r="B53" i="4"/>
  <c r="D53" i="4"/>
  <c r="C53" i="4"/>
  <c r="K77" i="4"/>
  <c r="J77" i="4"/>
  <c r="I77" i="4"/>
  <c r="H77" i="4"/>
  <c r="G77" i="4"/>
  <c r="F77" i="4"/>
  <c r="B77" i="4"/>
  <c r="E77" i="4"/>
  <c r="D77" i="4"/>
  <c r="C77" i="4"/>
  <c r="K52" i="4"/>
  <c r="J52" i="4"/>
  <c r="I52" i="4"/>
  <c r="H52" i="4"/>
  <c r="G52" i="4"/>
  <c r="F52" i="4"/>
  <c r="E52" i="4"/>
  <c r="D52" i="4"/>
  <c r="C52" i="4"/>
  <c r="B52" i="4"/>
  <c r="K101" i="4"/>
  <c r="J101" i="4"/>
  <c r="I101" i="4"/>
  <c r="H101" i="4"/>
  <c r="G101" i="4"/>
  <c r="F101" i="4"/>
  <c r="E101" i="4"/>
  <c r="D101" i="4"/>
  <c r="C101" i="4"/>
  <c r="B101" i="4"/>
  <c r="K5" i="4"/>
  <c r="B5" i="4"/>
  <c r="H5" i="4"/>
  <c r="F5" i="4"/>
  <c r="E5" i="4"/>
  <c r="G5" i="4" s="1"/>
  <c r="D5" i="4"/>
  <c r="C5" i="4"/>
  <c r="K17" i="4"/>
  <c r="J17" i="4"/>
  <c r="I17" i="4"/>
  <c r="H17" i="4"/>
  <c r="G17" i="4"/>
  <c r="B17" i="4"/>
  <c r="F17" i="4"/>
  <c r="E17" i="4"/>
  <c r="D17" i="4"/>
  <c r="C17" i="4"/>
  <c r="K29" i="4"/>
  <c r="J29" i="4"/>
  <c r="B29" i="4"/>
  <c r="I29" i="4"/>
  <c r="H29" i="4"/>
  <c r="G29" i="4"/>
  <c r="F29" i="4"/>
  <c r="E29" i="4"/>
  <c r="D29" i="4"/>
  <c r="C29" i="4"/>
  <c r="K65" i="4"/>
  <c r="J65" i="4"/>
  <c r="I65" i="4"/>
  <c r="H65" i="4"/>
  <c r="G65" i="4"/>
  <c r="F65" i="4"/>
  <c r="E65" i="4"/>
  <c r="D65" i="4"/>
  <c r="C65" i="4"/>
  <c r="B65" i="4"/>
  <c r="B41" i="4"/>
  <c r="K41" i="4"/>
  <c r="J41" i="4"/>
  <c r="I41" i="4"/>
  <c r="H41" i="4"/>
  <c r="G41" i="4"/>
  <c r="F41" i="4"/>
  <c r="E41" i="4"/>
  <c r="D41" i="4"/>
  <c r="C41" i="4"/>
  <c r="K89" i="4"/>
  <c r="J89" i="4"/>
  <c r="I89" i="4"/>
  <c r="H89" i="4"/>
  <c r="G89" i="4"/>
  <c r="F89" i="4"/>
  <c r="E89" i="4"/>
  <c r="D89" i="4"/>
  <c r="B89" i="4"/>
  <c r="C89" i="4"/>
  <c r="G9" i="4"/>
  <c r="H10" i="4"/>
  <c r="I11" i="4"/>
  <c r="B16" i="4"/>
  <c r="G21" i="4"/>
  <c r="H22" i="4"/>
  <c r="I23" i="4"/>
  <c r="B28" i="4"/>
  <c r="B40" i="4"/>
  <c r="B64" i="4"/>
  <c r="B76" i="4"/>
  <c r="B88" i="4"/>
  <c r="B100" i="4"/>
  <c r="E6" i="4"/>
  <c r="F7" i="4"/>
  <c r="G8" i="4"/>
  <c r="H9" i="4"/>
  <c r="I10" i="4"/>
  <c r="J11" i="4"/>
  <c r="K12" i="4"/>
  <c r="B15" i="4"/>
  <c r="C16" i="4"/>
  <c r="E18" i="4"/>
  <c r="F19" i="4"/>
  <c r="G20" i="4"/>
  <c r="H21" i="4"/>
  <c r="I22" i="4"/>
  <c r="J23" i="4"/>
  <c r="K24" i="4"/>
  <c r="B27" i="4"/>
  <c r="C28" i="4"/>
  <c r="E30" i="4"/>
  <c r="F31" i="4"/>
  <c r="G32" i="4"/>
  <c r="H33" i="4"/>
  <c r="I34" i="4"/>
  <c r="J35" i="4"/>
  <c r="K36" i="4"/>
  <c r="B39" i="4"/>
  <c r="C40" i="4"/>
  <c r="E42" i="4"/>
  <c r="F43" i="4"/>
  <c r="G44" i="4"/>
  <c r="H45" i="4"/>
  <c r="I46" i="4"/>
  <c r="J47" i="4"/>
  <c r="K48" i="4"/>
  <c r="B51" i="4"/>
  <c r="E54" i="4"/>
  <c r="F55" i="4"/>
  <c r="G56" i="4"/>
  <c r="H57" i="4"/>
  <c r="I58" i="4"/>
  <c r="J59" i="4"/>
  <c r="B63" i="4"/>
  <c r="C64" i="4"/>
  <c r="E66" i="4"/>
  <c r="F67" i="4"/>
  <c r="G68" i="4"/>
  <c r="H69" i="4"/>
  <c r="I70" i="4"/>
  <c r="J71" i="4"/>
  <c r="B75" i="4"/>
  <c r="C76" i="4"/>
  <c r="E78" i="4"/>
  <c r="F79" i="4"/>
  <c r="G80" i="4"/>
  <c r="H81" i="4"/>
  <c r="I82" i="4"/>
  <c r="J83" i="4"/>
  <c r="B87" i="4"/>
  <c r="C88" i="4"/>
  <c r="E90" i="4"/>
  <c r="F91" i="4"/>
  <c r="G92" i="4"/>
  <c r="H93" i="4"/>
  <c r="I94" i="4"/>
  <c r="J95" i="4"/>
  <c r="B99" i="4"/>
  <c r="C100" i="4"/>
  <c r="E102" i="4"/>
  <c r="F103" i="4"/>
  <c r="G104" i="4"/>
  <c r="F6" i="4"/>
  <c r="G7" i="4"/>
  <c r="H8" i="4"/>
  <c r="I9" i="4"/>
  <c r="J10" i="4"/>
  <c r="K11" i="4"/>
  <c r="B14" i="4"/>
  <c r="C15" i="4"/>
  <c r="D16" i="4"/>
  <c r="F18" i="4"/>
  <c r="G19" i="4"/>
  <c r="H20" i="4"/>
  <c r="I21" i="4"/>
  <c r="J22" i="4"/>
  <c r="K23" i="4"/>
  <c r="B26" i="4"/>
  <c r="C27" i="4"/>
  <c r="D28" i="4"/>
  <c r="F30" i="4"/>
  <c r="G31" i="4"/>
  <c r="H32" i="4"/>
  <c r="I33" i="4"/>
  <c r="J34" i="4"/>
  <c r="K35" i="4"/>
  <c r="B38" i="4"/>
  <c r="C39" i="4"/>
  <c r="D40" i="4"/>
  <c r="F42" i="4"/>
  <c r="G43" i="4"/>
  <c r="H44" i="4"/>
  <c r="I45" i="4"/>
  <c r="J46" i="4"/>
  <c r="K47" i="4"/>
  <c r="B50" i="4"/>
  <c r="C51" i="4"/>
  <c r="F54" i="4"/>
  <c r="G55" i="4"/>
  <c r="H56" i="4"/>
  <c r="I57" i="4"/>
  <c r="J58" i="4"/>
  <c r="K59" i="4"/>
  <c r="B62" i="4"/>
  <c r="C63" i="4"/>
  <c r="D64" i="4"/>
  <c r="F66" i="4"/>
  <c r="G67" i="4"/>
  <c r="H68" i="4"/>
  <c r="I69" i="4"/>
  <c r="J70" i="4"/>
  <c r="K71" i="4"/>
  <c r="B74" i="4"/>
  <c r="C75" i="4"/>
  <c r="D76" i="4"/>
  <c r="F78" i="4"/>
  <c r="G79" i="4"/>
  <c r="H80" i="4"/>
  <c r="I81" i="4"/>
  <c r="J82" i="4"/>
  <c r="K83" i="4"/>
  <c r="B86" i="4"/>
  <c r="C87" i="4"/>
  <c r="D88" i="4"/>
  <c r="F90" i="4"/>
  <c r="G91" i="4"/>
  <c r="H92" i="4"/>
  <c r="I93" i="4"/>
  <c r="J94" i="4"/>
  <c r="K95" i="4"/>
  <c r="B98" i="4"/>
  <c r="C99" i="4"/>
  <c r="D100" i="4"/>
  <c r="F102" i="4"/>
  <c r="G103" i="4"/>
  <c r="H104" i="4"/>
  <c r="H7" i="4"/>
  <c r="I8" i="4"/>
  <c r="J9" i="4"/>
  <c r="K10" i="4"/>
  <c r="B13" i="4"/>
  <c r="C14" i="4"/>
  <c r="D15" i="4"/>
  <c r="E16" i="4"/>
  <c r="H19" i="4"/>
  <c r="I20" i="4"/>
  <c r="J21" i="4"/>
  <c r="K22" i="4"/>
  <c r="B25" i="4"/>
  <c r="C26" i="4"/>
  <c r="D27" i="4"/>
  <c r="E28" i="4"/>
  <c r="H31" i="4"/>
  <c r="I32" i="4"/>
  <c r="J33" i="4"/>
  <c r="K34" i="4"/>
  <c r="B37" i="4"/>
  <c r="C38" i="4"/>
  <c r="D39" i="4"/>
  <c r="E40" i="4"/>
  <c r="H43" i="4"/>
  <c r="I44" i="4"/>
  <c r="J45" i="4"/>
  <c r="K46" i="4"/>
  <c r="B49" i="4"/>
  <c r="C50" i="4"/>
  <c r="D51" i="4"/>
  <c r="H55" i="4"/>
  <c r="I56" i="4"/>
  <c r="J57" i="4"/>
  <c r="K58" i="4"/>
  <c r="D63" i="4"/>
  <c r="E64" i="4"/>
  <c r="H67" i="4"/>
  <c r="I68" i="4"/>
  <c r="J69" i="4"/>
  <c r="K70" i="4"/>
  <c r="D75" i="4"/>
  <c r="E76" i="4"/>
  <c r="H79" i="4"/>
  <c r="I80" i="4"/>
  <c r="J81" i="4"/>
  <c r="K82" i="4"/>
  <c r="D87" i="4"/>
  <c r="E88" i="4"/>
  <c r="H91" i="4"/>
  <c r="I92" i="4"/>
  <c r="J93" i="4"/>
  <c r="K94" i="4"/>
  <c r="D99" i="4"/>
  <c r="E100" i="4"/>
  <c r="G102" i="4"/>
  <c r="H103" i="4"/>
  <c r="I104" i="4"/>
  <c r="K9" i="4"/>
  <c r="E15" i="4"/>
  <c r="F16" i="4"/>
  <c r="K21" i="4"/>
  <c r="E27" i="4"/>
  <c r="F28" i="4"/>
  <c r="K33" i="4"/>
  <c r="E39" i="4"/>
  <c r="F40" i="4"/>
  <c r="E51" i="4"/>
  <c r="K57" i="4"/>
  <c r="E63" i="4"/>
  <c r="F64" i="4"/>
  <c r="K69" i="4"/>
  <c r="E75" i="4"/>
  <c r="F76" i="4"/>
  <c r="K81" i="4"/>
  <c r="E87" i="4"/>
  <c r="F88" i="4"/>
  <c r="K93" i="4"/>
  <c r="E99" i="4"/>
  <c r="F100" i="4"/>
  <c r="H102" i="4"/>
  <c r="I103" i="4"/>
  <c r="J104" i="4"/>
  <c r="B11" i="4"/>
  <c r="F15" i="4"/>
  <c r="G16" i="4"/>
  <c r="B23" i="4"/>
  <c r="F27" i="4"/>
  <c r="G28" i="4"/>
  <c r="F39" i="4"/>
  <c r="G40" i="4"/>
  <c r="B47" i="4"/>
  <c r="F51" i="4"/>
  <c r="B59" i="4"/>
  <c r="F63" i="4"/>
  <c r="G64" i="4"/>
  <c r="B71" i="4"/>
  <c r="F75" i="4"/>
  <c r="G76" i="4"/>
  <c r="B83" i="4"/>
  <c r="F87" i="4"/>
  <c r="G88" i="4"/>
  <c r="B95" i="4"/>
  <c r="F99" i="4"/>
  <c r="G100" i="4"/>
  <c r="J103" i="4"/>
  <c r="K104" i="4"/>
  <c r="B10" i="4"/>
  <c r="C11" i="4"/>
  <c r="G15" i="4"/>
  <c r="H16" i="4"/>
  <c r="B22" i="4"/>
  <c r="C23" i="4"/>
  <c r="G27" i="4"/>
  <c r="H28" i="4"/>
  <c r="B34" i="4"/>
  <c r="C35" i="4"/>
  <c r="G39" i="4"/>
  <c r="H40" i="4"/>
  <c r="B46" i="4"/>
  <c r="C47" i="4"/>
  <c r="G51" i="4"/>
  <c r="C59" i="4"/>
  <c r="G63" i="4"/>
  <c r="H64" i="4"/>
  <c r="C71" i="4"/>
  <c r="G75" i="4"/>
  <c r="H76" i="4"/>
  <c r="B82" i="4"/>
  <c r="C83" i="4"/>
  <c r="G87" i="4"/>
  <c r="H88" i="4"/>
  <c r="C95" i="4"/>
  <c r="G99" i="4"/>
  <c r="H100" i="4"/>
  <c r="K103" i="4"/>
  <c r="B9" i="4"/>
  <c r="C10" i="4"/>
  <c r="D11" i="4"/>
  <c r="H15" i="4"/>
  <c r="I16" i="4"/>
  <c r="B21" i="4"/>
  <c r="C22" i="4"/>
  <c r="D23" i="4"/>
  <c r="H27" i="4"/>
  <c r="I28" i="4"/>
  <c r="B33" i="4"/>
  <c r="C34" i="4"/>
  <c r="D35" i="4"/>
  <c r="H39" i="4"/>
  <c r="I40" i="4"/>
  <c r="B45" i="4"/>
  <c r="C46" i="4"/>
  <c r="D47" i="4"/>
  <c r="H51" i="4"/>
  <c r="B57" i="4"/>
  <c r="C58" i="4"/>
  <c r="D59" i="4"/>
  <c r="H63" i="4"/>
  <c r="I64" i="4"/>
  <c r="B69" i="4"/>
  <c r="C70" i="4"/>
  <c r="D71" i="4"/>
  <c r="H75" i="4"/>
  <c r="I76" i="4"/>
  <c r="B81" i="4"/>
  <c r="C82" i="4"/>
  <c r="D83" i="4"/>
  <c r="H87" i="4"/>
  <c r="I88" i="4"/>
  <c r="B93" i="4"/>
  <c r="C94" i="4"/>
  <c r="D95" i="4"/>
  <c r="H99" i="4"/>
  <c r="I100" i="4"/>
  <c r="B8" i="4"/>
  <c r="C9" i="4"/>
  <c r="D10" i="4"/>
  <c r="E11" i="4"/>
  <c r="I15" i="4"/>
  <c r="J16" i="4"/>
  <c r="B20" i="4"/>
  <c r="C21" i="4"/>
  <c r="D22" i="4"/>
  <c r="E23" i="4"/>
  <c r="I27" i="4"/>
  <c r="J28" i="4"/>
  <c r="B32" i="4"/>
  <c r="C33" i="4"/>
  <c r="D34" i="4"/>
  <c r="E35" i="4"/>
  <c r="I39" i="4"/>
  <c r="J40" i="4"/>
  <c r="B44" i="4"/>
  <c r="C45" i="4"/>
  <c r="D46" i="4"/>
  <c r="E47" i="4"/>
  <c r="I51" i="4"/>
  <c r="B56" i="4"/>
  <c r="C57" i="4"/>
  <c r="D58" i="4"/>
  <c r="E59" i="4"/>
  <c r="I63" i="4"/>
  <c r="J64" i="4"/>
  <c r="B68" i="4"/>
  <c r="C69" i="4"/>
  <c r="D70" i="4"/>
  <c r="E71" i="4"/>
  <c r="I75" i="4"/>
  <c r="J76" i="4"/>
  <c r="B80" i="4"/>
  <c r="C81" i="4"/>
  <c r="D82" i="4"/>
  <c r="E83" i="4"/>
  <c r="I87" i="4"/>
  <c r="J88" i="4"/>
  <c r="B92" i="4"/>
  <c r="C93" i="4"/>
  <c r="D94" i="4"/>
  <c r="E95" i="4"/>
  <c r="I99" i="4"/>
  <c r="J100" i="4"/>
  <c r="B104" i="4"/>
  <c r="I5" i="4" l="1"/>
  <c r="J5" i="4" s="1"/>
</calcChain>
</file>

<file path=xl/sharedStrings.xml><?xml version="1.0" encoding="utf-8"?>
<sst xmlns="http://schemas.openxmlformats.org/spreadsheetml/2006/main" count="58" uniqueCount="45">
  <si>
    <t>수식 적용 연차관리대장 사용안내</t>
  </si>
  <si>
    <t>사용 순서</t>
  </si>
  <si>
    <r>
      <rPr>
        <sz val="9"/>
        <color rgb="FF1F1F1F"/>
        <rFont val="Noto Sans CJK SC"/>
        <family val="2"/>
      </rPr>
      <t>먼저 직원정보 시트의 연한 파란색 입력란에 사번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성명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부서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입사일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부여연차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이월연차를 입력합니다</t>
    </r>
    <r>
      <rPr>
        <sz val="9"/>
        <color rgb="FF1F1F1F"/>
        <rFont val="맑은 고딕"/>
        <family val="3"/>
        <charset val="129"/>
      </rPr>
      <t xml:space="preserve">. </t>
    </r>
    <r>
      <rPr>
        <sz val="9"/>
        <color rgb="FF1F1F1F"/>
        <rFont val="Noto Sans CJK SC"/>
        <family val="2"/>
      </rPr>
      <t>이후 사용이력 시트에 연차 사용 건을 입력하면 연차현황 시트가 자동으로 갱신됩니다</t>
    </r>
    <r>
      <rPr>
        <sz val="9"/>
        <color rgb="FF1F1F1F"/>
        <rFont val="맑은 고딕"/>
        <family val="3"/>
        <charset val="129"/>
      </rPr>
      <t>.</t>
    </r>
  </si>
  <si>
    <t>입력 영역</t>
  </si>
  <si>
    <r>
      <rPr>
        <sz val="9"/>
        <color rgb="FF1F1F1F"/>
        <rFont val="Noto Sans CJK SC"/>
        <family val="2"/>
      </rPr>
      <t>연한 파란색 칸만 입력합니다</t>
    </r>
    <r>
      <rPr>
        <sz val="9"/>
        <color rgb="FF1F1F1F"/>
        <rFont val="맑은 고딕"/>
        <family val="3"/>
        <charset val="129"/>
      </rPr>
      <t xml:space="preserve">. </t>
    </r>
    <r>
      <rPr>
        <sz val="9"/>
        <color rgb="FF1F1F1F"/>
        <rFont val="Noto Sans CJK SC"/>
        <family val="2"/>
      </rPr>
      <t>연한 회색 칸은 자동계산 또는 자동조회 영역이므로 수식을 삭제하지 않도록 유의하십시오</t>
    </r>
    <r>
      <rPr>
        <sz val="9"/>
        <color rgb="FF1F1F1F"/>
        <rFont val="맑은 고딕"/>
        <family val="3"/>
        <charset val="129"/>
      </rPr>
      <t>.</t>
    </r>
  </si>
  <si>
    <t>연차 사용</t>
  </si>
  <si>
    <r>
      <rPr>
        <sz val="9"/>
        <color rgb="FF1F1F1F"/>
        <rFont val="Noto Sans CJK SC"/>
        <family val="2"/>
      </rPr>
      <t>사용이력 시트에서 사번을 선택하고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사용일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휴가구분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사용일수 또는 시간을 입력합니다</t>
    </r>
    <r>
      <rPr>
        <sz val="9"/>
        <color rgb="FF1F1F1F"/>
        <rFont val="맑은 고딕"/>
        <family val="3"/>
        <charset val="129"/>
      </rPr>
      <t xml:space="preserve">. </t>
    </r>
    <r>
      <rPr>
        <sz val="9"/>
        <color rgb="FF1F1F1F"/>
        <rFont val="Noto Sans CJK SC"/>
        <family val="2"/>
      </rPr>
      <t>성명과 부서는 사번을 기준으로 자동으로 표시됩니다</t>
    </r>
    <r>
      <rPr>
        <sz val="9"/>
        <color rgb="FF1F1F1F"/>
        <rFont val="맑은 고딕"/>
        <family val="3"/>
        <charset val="129"/>
      </rPr>
      <t>.</t>
    </r>
  </si>
  <si>
    <t>계산 방식</t>
  </si>
  <si>
    <r>
      <rPr>
        <sz val="9"/>
        <color rgb="FF1F1F1F"/>
        <rFont val="Noto Sans CJK SC"/>
        <family val="2"/>
      </rPr>
      <t>총연차는 부여연차와 이월연차의 합계이며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사용은 사번별 사용이력의 사용일수 또는 시간 합계입니다</t>
    </r>
    <r>
      <rPr>
        <sz val="9"/>
        <color rgb="FF1F1F1F"/>
        <rFont val="맑은 고딕"/>
        <family val="3"/>
        <charset val="129"/>
      </rPr>
      <t xml:space="preserve">. </t>
    </r>
    <r>
      <rPr>
        <sz val="9"/>
        <color rgb="FF1F1F1F"/>
        <rFont val="Noto Sans CJK SC"/>
        <family val="2"/>
      </rPr>
      <t>잔여는 총연차에서 사용을 차감하여 계산됩니다</t>
    </r>
    <r>
      <rPr>
        <sz val="9"/>
        <color rgb="FF1F1F1F"/>
        <rFont val="맑은 고딕"/>
        <family val="3"/>
        <charset val="129"/>
      </rPr>
      <t>.</t>
    </r>
  </si>
  <si>
    <t>관리 유의</t>
  </si>
  <si>
    <r>
      <rPr>
        <sz val="9"/>
        <color rgb="FF1F1F1F"/>
        <rFont val="Noto Sans CJK SC"/>
        <family val="2"/>
      </rPr>
      <t>연차 부여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이월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>사용 및 잔여 산정 기준은 회사 내부 취업규칙과 근태 운영 기준에 따라 입력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검토하십시오</t>
    </r>
    <r>
      <rPr>
        <sz val="9"/>
        <color rgb="FF1F1F1F"/>
        <rFont val="맑은 고딕"/>
        <family val="3"/>
        <charset val="129"/>
      </rPr>
      <t xml:space="preserve">. </t>
    </r>
    <r>
      <rPr>
        <sz val="9"/>
        <color rgb="FF1F1F1F"/>
        <rFont val="Noto Sans CJK SC"/>
        <family val="2"/>
      </rPr>
      <t>사용일수 또는 시간의 단위도 회사 기준에 맞춰 일관되게 관리하십시오</t>
    </r>
    <r>
      <rPr>
        <sz val="9"/>
        <color rgb="FF1F1F1F"/>
        <rFont val="맑은 고딕"/>
        <family val="3"/>
        <charset val="129"/>
      </rPr>
      <t>.</t>
    </r>
  </si>
  <si>
    <t>확장 방법</t>
  </si>
  <si>
    <r>
      <rPr>
        <sz val="9"/>
        <color rgb="FF1F1F1F"/>
        <rFont val="Noto Sans CJK SC"/>
        <family val="2"/>
      </rPr>
      <t xml:space="preserve">기본적으로 직원 </t>
    </r>
    <r>
      <rPr>
        <sz val="9"/>
        <color rgb="FF1F1F1F"/>
        <rFont val="맑은 고딕"/>
        <family val="3"/>
        <charset val="129"/>
      </rPr>
      <t>100</t>
    </r>
    <r>
      <rPr>
        <sz val="9"/>
        <color rgb="FF1F1F1F"/>
        <rFont val="Noto Sans CJK SC"/>
        <family val="2"/>
      </rPr>
      <t>명</t>
    </r>
    <r>
      <rPr>
        <sz val="9"/>
        <color rgb="FF1F1F1F"/>
        <rFont val="맑은 고딕"/>
        <family val="3"/>
        <charset val="129"/>
      </rPr>
      <t xml:space="preserve">, </t>
    </r>
    <r>
      <rPr>
        <sz val="9"/>
        <color rgb="FF1F1F1F"/>
        <rFont val="Noto Sans CJK SC"/>
        <family val="2"/>
      </rPr>
      <t xml:space="preserve">사용이력 </t>
    </r>
    <r>
      <rPr>
        <sz val="9"/>
        <color rgb="FF1F1F1F"/>
        <rFont val="맑은 고딕"/>
        <family val="3"/>
        <charset val="129"/>
      </rPr>
      <t>500</t>
    </r>
    <r>
      <rPr>
        <sz val="9"/>
        <color rgb="FF1F1F1F"/>
        <rFont val="Noto Sans CJK SC"/>
        <family val="2"/>
      </rPr>
      <t>건까지 수식과 입력 규칙을 적용했습니다</t>
    </r>
    <r>
      <rPr>
        <sz val="9"/>
        <color rgb="FF1F1F1F"/>
        <rFont val="맑은 고딕"/>
        <family val="3"/>
        <charset val="129"/>
      </rPr>
      <t xml:space="preserve">. </t>
    </r>
    <r>
      <rPr>
        <sz val="9"/>
        <color rgb="FF1F1F1F"/>
        <rFont val="Noto Sans CJK SC"/>
        <family val="2"/>
      </rPr>
      <t>인원이 더 많으면 마지막 행의 수식</t>
    </r>
    <r>
      <rPr>
        <sz val="9"/>
        <color rgb="FF1F1F1F"/>
        <rFont val="맑은 고딕"/>
        <family val="3"/>
        <charset val="129"/>
      </rPr>
      <t>·</t>
    </r>
    <r>
      <rPr>
        <sz val="9"/>
        <color rgb="FF1F1F1F"/>
        <rFont val="Noto Sans CJK SC"/>
        <family val="2"/>
      </rPr>
      <t>서식을 아래로 복사해 확장할 수 있습니다</t>
    </r>
    <r>
      <rPr>
        <sz val="9"/>
        <color rgb="FF1F1F1F"/>
        <rFont val="맑은 고딕"/>
        <family val="3"/>
        <charset val="129"/>
      </rPr>
      <t>.</t>
    </r>
  </si>
  <si>
    <t>샘플 데이터</t>
  </si>
  <si>
    <r>
      <rPr>
        <sz val="9"/>
        <color rgb="FF1F1F1F"/>
        <rFont val="Noto Sans CJK SC"/>
        <family val="2"/>
      </rPr>
      <t xml:space="preserve">직원정보와 사용이력에 예시 </t>
    </r>
    <r>
      <rPr>
        <sz val="9"/>
        <color rgb="FF1F1F1F"/>
        <rFont val="맑은 고딕"/>
        <family val="3"/>
        <charset val="129"/>
      </rPr>
      <t>1</t>
    </r>
    <r>
      <rPr>
        <sz val="9"/>
        <color rgb="FF1F1F1F"/>
        <rFont val="Noto Sans CJK SC"/>
        <family val="2"/>
      </rPr>
      <t>행을 입력했습니다</t>
    </r>
    <r>
      <rPr>
        <sz val="9"/>
        <color rgb="FF1F1F1F"/>
        <rFont val="맑은 고딕"/>
        <family val="3"/>
        <charset val="129"/>
      </rPr>
      <t xml:space="preserve">. </t>
    </r>
    <r>
      <rPr>
        <sz val="9"/>
        <color rgb="FF1F1F1F"/>
        <rFont val="Noto Sans CJK SC"/>
        <family val="2"/>
      </rPr>
      <t xml:space="preserve">연차현황에서 총연차 </t>
    </r>
    <r>
      <rPr>
        <sz val="9"/>
        <color rgb="FF1F1F1F"/>
        <rFont val="맑은 고딕"/>
        <family val="3"/>
        <charset val="129"/>
      </rPr>
      <t xml:space="preserve">16, </t>
    </r>
    <r>
      <rPr>
        <sz val="9"/>
        <color rgb="FF1F1F1F"/>
        <rFont val="Noto Sans CJK SC"/>
        <family val="2"/>
      </rPr>
      <t xml:space="preserve">사용 </t>
    </r>
    <r>
      <rPr>
        <sz val="9"/>
        <color rgb="FF1F1F1F"/>
        <rFont val="맑은 고딕"/>
        <family val="3"/>
        <charset val="129"/>
      </rPr>
      <t xml:space="preserve">1, </t>
    </r>
    <r>
      <rPr>
        <sz val="9"/>
        <color rgb="FF1F1F1F"/>
        <rFont val="Noto Sans CJK SC"/>
        <family val="2"/>
      </rPr>
      <t xml:space="preserve">잔여 </t>
    </r>
    <r>
      <rPr>
        <sz val="9"/>
        <color rgb="FF1F1F1F"/>
        <rFont val="맑은 고딕"/>
        <family val="3"/>
        <charset val="129"/>
      </rPr>
      <t xml:space="preserve">15, </t>
    </r>
    <r>
      <rPr>
        <sz val="9"/>
        <color rgb="FF1F1F1F"/>
        <rFont val="Noto Sans CJK SC"/>
        <family val="2"/>
      </rPr>
      <t>상태 정상으로 자동 계산되는지 확인한 뒤 예시 행을 삭제하고 사용하십시오</t>
    </r>
    <r>
      <rPr>
        <sz val="9"/>
        <color rgb="FF1F1F1F"/>
        <rFont val="맑은 고딕"/>
        <family val="3"/>
        <charset val="129"/>
      </rPr>
      <t>.</t>
    </r>
  </si>
  <si>
    <t>직원정보</t>
  </si>
  <si>
    <r>
      <rPr>
        <i/>
        <sz val="9"/>
        <color rgb="FF666666"/>
        <rFont val="Noto Sans CJK SC"/>
        <family val="2"/>
      </rPr>
      <t>연한 파란색 입력란에 직원별 기본정보와 연차 부여</t>
    </r>
    <r>
      <rPr>
        <i/>
        <sz val="9"/>
        <color rgb="FF666666"/>
        <rFont val="맑은 고딕"/>
        <family val="3"/>
        <charset val="129"/>
      </rPr>
      <t>·</t>
    </r>
    <r>
      <rPr>
        <i/>
        <sz val="9"/>
        <color rgb="FF666666"/>
        <rFont val="Noto Sans CJK SC"/>
        <family val="2"/>
      </rPr>
      <t>이월 값을 입력합니다</t>
    </r>
    <r>
      <rPr>
        <i/>
        <sz val="9"/>
        <color rgb="FF666666"/>
        <rFont val="맑은 고딕"/>
        <family val="3"/>
        <charset val="129"/>
      </rPr>
      <t xml:space="preserve">. </t>
    </r>
    <r>
      <rPr>
        <i/>
        <sz val="9"/>
        <color rgb="FF666666"/>
        <rFont val="Noto Sans CJK SC"/>
        <family val="2"/>
      </rPr>
      <t>사번은 중복되지 않도록 관리하십시오</t>
    </r>
    <r>
      <rPr>
        <i/>
        <sz val="9"/>
        <color rgb="FF666666"/>
        <rFont val="맑은 고딕"/>
        <family val="3"/>
        <charset val="129"/>
      </rPr>
      <t>.</t>
    </r>
  </si>
  <si>
    <t>사번</t>
  </si>
  <si>
    <t>성명</t>
  </si>
  <si>
    <t>부서</t>
  </si>
  <si>
    <t>입사일</t>
  </si>
  <si>
    <t>부여연차</t>
  </si>
  <si>
    <t>이월연차</t>
  </si>
  <si>
    <t>비고</t>
  </si>
  <si>
    <t>DEMO-001</t>
  </si>
  <si>
    <t>예시직원</t>
  </si>
  <si>
    <t>경영지원팀</t>
  </si>
  <si>
    <r>
      <rPr>
        <sz val="9"/>
        <color rgb="FF1F1F1F"/>
        <rFont val="Noto Sans CJK SC"/>
        <family val="2"/>
      </rPr>
      <t xml:space="preserve">예시 데이터 </t>
    </r>
    <r>
      <rPr>
        <sz val="9"/>
        <color rgb="FF1F1F1F"/>
        <rFont val="맑은 고딕"/>
        <family val="3"/>
        <charset val="129"/>
      </rPr>
      <t xml:space="preserve">- </t>
    </r>
    <r>
      <rPr>
        <sz val="9"/>
        <color rgb="FF1F1F1F"/>
        <rFont val="Noto Sans CJK SC"/>
        <family val="2"/>
      </rPr>
      <t>삭제 후 사용</t>
    </r>
  </si>
  <si>
    <t>사용이력</t>
  </si>
  <si>
    <r>
      <rPr>
        <i/>
        <sz val="9"/>
        <color rgb="FF666666"/>
        <rFont val="Noto Sans CJK SC"/>
        <family val="2"/>
      </rPr>
      <t>연한 파란색 입력란에 사용 건을 입력합니다</t>
    </r>
    <r>
      <rPr>
        <i/>
        <sz val="9"/>
        <color rgb="FF666666"/>
        <rFont val="맑은 고딕"/>
        <family val="3"/>
        <charset val="129"/>
      </rPr>
      <t xml:space="preserve">. </t>
    </r>
    <r>
      <rPr>
        <i/>
        <sz val="9"/>
        <color rgb="FF666666"/>
        <rFont val="Noto Sans CJK SC"/>
        <family val="2"/>
      </rPr>
      <t>사번 선택 후 성명과 부서는 자동으로 표시됩니다</t>
    </r>
    <r>
      <rPr>
        <i/>
        <sz val="9"/>
        <color rgb="FF666666"/>
        <rFont val="맑은 고딕"/>
        <family val="3"/>
        <charset val="129"/>
      </rPr>
      <t>.</t>
    </r>
  </si>
  <si>
    <t>사용일</t>
  </si>
  <si>
    <t>휴가구분</t>
  </si>
  <si>
    <r>
      <rPr>
        <b/>
        <sz val="9.5"/>
        <color rgb="FF1F1F1F"/>
        <rFont val="Noto Sans CJK SC"/>
        <family val="2"/>
      </rPr>
      <t>사용일수</t>
    </r>
    <r>
      <rPr>
        <b/>
        <sz val="9.5"/>
        <color rgb="FF1F1F1F"/>
        <rFont val="맑은 고딕"/>
        <family val="3"/>
        <charset val="129"/>
      </rPr>
      <t>·</t>
    </r>
    <r>
      <rPr>
        <b/>
        <sz val="9.5"/>
        <color rgb="FF1F1F1F"/>
        <rFont val="Noto Sans CJK SC"/>
        <family val="2"/>
      </rPr>
      <t>시간</t>
    </r>
  </si>
  <si>
    <t>시작일시</t>
  </si>
  <si>
    <t>종료일시</t>
  </si>
  <si>
    <t>승인자</t>
  </si>
  <si>
    <t>연차</t>
  </si>
  <si>
    <t>예시승인자</t>
  </si>
  <si>
    <t>연차현황</t>
  </si>
  <si>
    <r>
      <rPr>
        <i/>
        <sz val="9"/>
        <color rgb="FF666666"/>
        <rFont val="Noto Sans CJK SC"/>
        <family val="2"/>
      </rPr>
      <t>직원정보와 사용이력에 입력한 내용을 기준으로 자동 계산됩니다</t>
    </r>
    <r>
      <rPr>
        <i/>
        <sz val="9"/>
        <color rgb="FF666666"/>
        <rFont val="맑은 고딕"/>
        <family val="3"/>
        <charset val="129"/>
      </rPr>
      <t xml:space="preserve">. </t>
    </r>
    <r>
      <rPr>
        <i/>
        <sz val="9"/>
        <color rgb="FF666666"/>
        <rFont val="Noto Sans CJK SC"/>
        <family val="2"/>
      </rPr>
      <t>잔여가 음수인 경우 상태가 초과로 표시됩니다</t>
    </r>
    <r>
      <rPr>
        <i/>
        <sz val="9"/>
        <color rgb="FF666666"/>
        <rFont val="맑은 고딕"/>
        <family val="3"/>
        <charset val="129"/>
      </rPr>
      <t>.</t>
    </r>
  </si>
  <si>
    <t>총연차</t>
  </si>
  <si>
    <t>사용</t>
  </si>
  <si>
    <t>잔여</t>
  </si>
  <si>
    <t>상태</t>
  </si>
  <si>
    <t>사번목록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</si>
</sst>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yyyy\-mm\-dd"/>
    <numFmt numFmtId="178" formatCode="yyyy\-mm\-dd\ hh:mm"/>
  </numFmts>
  <fonts count="10">
    <font>
      <sz val="11"/>
      <color theme="1"/>
      <name val="Calibri"/>
      <family val="2"/>
      <charset val="1"/>
    </font>
    <font>
      <b/>
      <sz val="16"/>
      <color rgb="FFFFFFFF"/>
      <name val="Noto Sans CJK SC"/>
      <family val="2"/>
    </font>
    <font>
      <b/>
      <sz val="9.5"/>
      <color rgb="FF1F1F1F"/>
      <name val="Noto Sans CJK SC"/>
      <family val="2"/>
    </font>
    <font>
      <sz val="9"/>
      <color rgb="FF1F1F1F"/>
      <name val="Noto Sans CJK SC"/>
      <family val="2"/>
    </font>
    <font>
      <sz val="9"/>
      <color rgb="FF1F1F1F"/>
      <name val="맑은 고딕"/>
      <family val="3"/>
      <charset val="129"/>
    </font>
    <font>
      <b/>
      <sz val="9"/>
      <color rgb="FF1F1F1F"/>
      <name val="Noto Sans CJK SC"/>
      <family val="2"/>
    </font>
    <font>
      <i/>
      <sz val="9"/>
      <color rgb="FF666666"/>
      <name val="Noto Sans CJK SC"/>
      <family val="2"/>
    </font>
    <font>
      <i/>
      <sz val="9"/>
      <color rgb="FF666666"/>
      <name val="맑은 고딕"/>
      <family val="3"/>
      <charset val="129"/>
    </font>
    <font>
      <b/>
      <sz val="9.5"/>
      <color rgb="FF1F1F1F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7365D"/>
        <bgColor rgb="FF333399"/>
      </patternFill>
    </fill>
    <fill>
      <patternFill patternType="solid">
        <fgColor rgb="FFE7E6E6"/>
        <bgColor rgb="FFDDEBF7"/>
      </patternFill>
    </fill>
    <fill>
      <patternFill patternType="solid">
        <fgColor rgb="FFFFFFFF"/>
        <bgColor rgb="FFF2F2F2"/>
      </patternFill>
    </fill>
    <fill>
      <patternFill patternType="solid">
        <fgColor rgb="FFDDEBF7"/>
        <bgColor rgb="FFE7E6E6"/>
      </patternFill>
    </fill>
    <fill>
      <patternFill patternType="solid">
        <fgColor rgb="FFF2F2F2"/>
        <bgColor rgb="FFE7E6E6"/>
      </patternFill>
    </fill>
  </fills>
  <borders count="3">
    <border>
      <left/>
      <right/>
      <top/>
      <bottom/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 style="thin">
        <color rgb="FF8A8A8A"/>
      </left>
      <right style="thin">
        <color rgb="FF8A8A8A"/>
      </right>
      <top style="thin">
        <color rgb="FF8A8A8A"/>
      </top>
      <bottom style="thin">
        <color rgb="FF8A8A8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176" fontId="4" fillId="5" borderId="2" xfId="0" applyNumberFormat="1" applyFont="1" applyFill="1" applyBorder="1" applyAlignment="1">
      <alignment horizontal="left" vertical="center"/>
    </xf>
    <xf numFmtId="176" fontId="3" fillId="5" borderId="2" xfId="0" applyNumberFormat="1" applyFont="1" applyFill="1" applyBorder="1" applyAlignment="1">
      <alignment horizontal="left" vertical="center"/>
    </xf>
    <xf numFmtId="177" fontId="4" fillId="5" borderId="2" xfId="0" applyNumberFormat="1" applyFont="1" applyFill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left" vertical="center" wrapText="1"/>
    </xf>
    <xf numFmtId="177" fontId="4" fillId="5" borderId="2" xfId="0" applyNumberFormat="1" applyFont="1" applyFill="1" applyBorder="1" applyAlignment="1">
      <alignment horizontal="center" vertical="center" wrapText="1"/>
    </xf>
    <xf numFmtId="176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178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178" fontId="4" fillId="5" borderId="2" xfId="0" applyNumberFormat="1" applyFont="1" applyFill="1" applyBorder="1" applyAlignment="1">
      <alignment horizontal="center" vertical="center" wrapText="1"/>
    </xf>
    <xf numFmtId="177" fontId="4" fillId="6" borderId="2" xfId="0" applyNumberFormat="1" applyFont="1" applyFill="1" applyBorder="1" applyAlignment="1">
      <alignment horizontal="center" vertical="center" wrapText="1"/>
    </xf>
    <xf numFmtId="176" fontId="4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76" fontId="4" fillId="6" borderId="2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4">
    <dxf>
      <fill>
        <patternFill>
          <bgColor rgb="FFFCE4D6"/>
        </patternFill>
      </fill>
    </dxf>
    <dxf>
      <fill>
        <patternFill>
          <bgColor rgb="FFE2F0D9"/>
        </patternFill>
      </fill>
    </dxf>
    <dxf>
      <fill>
        <patternFill>
          <bgColor rgb="FFFFF2CC"/>
        </patternFill>
      </fill>
    </dxf>
    <dxf>
      <fill>
        <patternFill>
          <bgColor rgb="FFFCE4D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8A8A"/>
      <rgbColor rgb="FF5B9BD5"/>
      <rgbColor rgb="FF993366"/>
      <rgbColor rgb="FFFFF2CC"/>
      <rgbColor rgb="FFDDEBF7"/>
      <rgbColor rgb="FF660066"/>
      <rgbColor rgb="FFFF8080"/>
      <rgbColor rgb="FF0066CC"/>
      <rgbColor rgb="FFE7E6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F0D9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ED7D31"/>
      <rgbColor rgb="FF666666"/>
      <rgbColor rgb="FFA5A5A5"/>
      <rgbColor rgb="FF17365D"/>
      <rgbColor rgb="FF70AD47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65D"/>
    <pageSetUpPr fitToPage="1"/>
  </sheetPr>
  <dimension ref="A1:B10"/>
  <sheetViews>
    <sheetView showGridLines="0" zoomScaleNormal="100" workbookViewId="0"/>
  </sheetViews>
  <sheetFormatPr defaultColWidth="8.5703125" defaultRowHeight="15"/>
  <cols>
    <col min="1" max="1" width="22" customWidth="1"/>
    <col min="2" max="2" width="90" customWidth="1"/>
  </cols>
  <sheetData>
    <row r="1" spans="1:2" ht="31.5" customHeight="1">
      <c r="A1" s="2" t="s">
        <v>0</v>
      </c>
      <c r="B1" s="2"/>
    </row>
    <row r="3" spans="1:2" ht="48" customHeight="1">
      <c r="A3" s="3" t="s">
        <v>1</v>
      </c>
      <c r="B3" s="4" t="s">
        <v>2</v>
      </c>
    </row>
    <row r="4" spans="1:2" ht="48" customHeight="1">
      <c r="A4" s="3" t="s">
        <v>3</v>
      </c>
      <c r="B4" s="4" t="s">
        <v>4</v>
      </c>
    </row>
    <row r="5" spans="1:2" ht="48" customHeight="1">
      <c r="A5" s="3" t="s">
        <v>5</v>
      </c>
      <c r="B5" s="4" t="s">
        <v>6</v>
      </c>
    </row>
    <row r="6" spans="1:2" ht="48" customHeight="1">
      <c r="A6" s="3" t="s">
        <v>7</v>
      </c>
      <c r="B6" s="4" t="s">
        <v>8</v>
      </c>
    </row>
    <row r="7" spans="1:2" ht="48" customHeight="1">
      <c r="A7" s="3" t="s">
        <v>9</v>
      </c>
      <c r="B7" s="4" t="s">
        <v>10</v>
      </c>
    </row>
    <row r="8" spans="1:2" ht="48" customHeight="1">
      <c r="A8" s="3" t="s">
        <v>11</v>
      </c>
      <c r="B8" s="4" t="s">
        <v>12</v>
      </c>
    </row>
    <row r="10" spans="1:2" ht="48" customHeight="1">
      <c r="A10" s="5" t="s">
        <v>13</v>
      </c>
      <c r="B10" s="4" t="s">
        <v>14</v>
      </c>
    </row>
  </sheetData>
  <mergeCells count="1">
    <mergeCell ref="A1:B1"/>
  </mergeCells>
  <phoneticPr fontId="9" type="noConversion"/>
  <pageMargins left="0.25" right="0.25" top="0.35" bottom="0.3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B9BD5"/>
    <pageSetUpPr fitToPage="1"/>
  </sheetPr>
  <dimension ref="A1:G10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5703125" defaultRowHeight="15"/>
  <cols>
    <col min="1" max="2" width="16" customWidth="1"/>
    <col min="3" max="3" width="20" customWidth="1"/>
    <col min="4" max="4" width="14" customWidth="1"/>
    <col min="5" max="6" width="13" customWidth="1"/>
    <col min="7" max="7" width="28" customWidth="1"/>
  </cols>
  <sheetData>
    <row r="1" spans="1:7" ht="31.5" customHeight="1">
      <c r="A1" s="2" t="s">
        <v>15</v>
      </c>
      <c r="B1" s="2"/>
      <c r="C1" s="2"/>
      <c r="D1" s="2"/>
      <c r="E1" s="2"/>
      <c r="F1" s="2"/>
      <c r="G1" s="2"/>
    </row>
    <row r="2" spans="1:7" ht="19.5" customHeight="1">
      <c r="A2" s="1" t="s">
        <v>16</v>
      </c>
      <c r="B2" s="1"/>
      <c r="C2" s="1"/>
      <c r="D2" s="1"/>
      <c r="E2" s="1"/>
      <c r="F2" s="1"/>
      <c r="G2" s="1"/>
    </row>
    <row r="4" spans="1:7" ht="25.5" customHeight="1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spans="1:7" ht="21" customHeight="1">
      <c r="A5" s="6" t="s">
        <v>24</v>
      </c>
      <c r="B5" s="7" t="s">
        <v>25</v>
      </c>
      <c r="C5" s="7" t="s">
        <v>26</v>
      </c>
      <c r="D5" s="8">
        <v>45659</v>
      </c>
      <c r="E5" s="9">
        <v>15</v>
      </c>
      <c r="F5" s="9">
        <v>1</v>
      </c>
      <c r="G5" s="7" t="s">
        <v>27</v>
      </c>
    </row>
    <row r="6" spans="1:7" ht="21" customHeight="1">
      <c r="A6" s="10"/>
      <c r="B6" s="10"/>
      <c r="C6" s="10"/>
      <c r="D6" s="11"/>
      <c r="E6" s="12"/>
      <c r="F6" s="12"/>
      <c r="G6" s="10"/>
    </row>
    <row r="7" spans="1:7" ht="21" customHeight="1">
      <c r="A7" s="10"/>
      <c r="B7" s="10"/>
      <c r="C7" s="10"/>
      <c r="D7" s="11"/>
      <c r="E7" s="12"/>
      <c r="F7" s="12"/>
      <c r="G7" s="10"/>
    </row>
    <row r="8" spans="1:7" ht="21" customHeight="1">
      <c r="A8" s="10"/>
      <c r="B8" s="10"/>
      <c r="C8" s="10"/>
      <c r="D8" s="11"/>
      <c r="E8" s="12"/>
      <c r="F8" s="12"/>
      <c r="G8" s="10"/>
    </row>
    <row r="9" spans="1:7" ht="21" customHeight="1">
      <c r="A9" s="10"/>
      <c r="B9" s="10"/>
      <c r="C9" s="10"/>
      <c r="D9" s="11"/>
      <c r="E9" s="12"/>
      <c r="F9" s="12"/>
      <c r="G9" s="10"/>
    </row>
    <row r="10" spans="1:7" ht="21" customHeight="1">
      <c r="A10" s="10"/>
      <c r="B10" s="10"/>
      <c r="C10" s="10"/>
      <c r="D10" s="11"/>
      <c r="E10" s="12"/>
      <c r="F10" s="12"/>
      <c r="G10" s="10"/>
    </row>
    <row r="11" spans="1:7" ht="21" customHeight="1">
      <c r="A11" s="10"/>
      <c r="B11" s="10"/>
      <c r="C11" s="10"/>
      <c r="D11" s="11"/>
      <c r="E11" s="12"/>
      <c r="F11" s="12"/>
      <c r="G11" s="10"/>
    </row>
    <row r="12" spans="1:7" ht="21" customHeight="1">
      <c r="A12" s="10"/>
      <c r="B12" s="10"/>
      <c r="C12" s="10"/>
      <c r="D12" s="11"/>
      <c r="E12" s="12"/>
      <c r="F12" s="12"/>
      <c r="G12" s="10"/>
    </row>
    <row r="13" spans="1:7" ht="21" customHeight="1">
      <c r="A13" s="10"/>
      <c r="B13" s="10"/>
      <c r="C13" s="10"/>
      <c r="D13" s="11"/>
      <c r="E13" s="12"/>
      <c r="F13" s="12"/>
      <c r="G13" s="10"/>
    </row>
    <row r="14" spans="1:7" ht="21" customHeight="1">
      <c r="A14" s="10"/>
      <c r="B14" s="10"/>
      <c r="C14" s="10"/>
      <c r="D14" s="11"/>
      <c r="E14" s="12"/>
      <c r="F14" s="12"/>
      <c r="G14" s="10"/>
    </row>
    <row r="15" spans="1:7" ht="21" customHeight="1">
      <c r="A15" s="10"/>
      <c r="B15" s="10"/>
      <c r="C15" s="10"/>
      <c r="D15" s="11"/>
      <c r="E15" s="12"/>
      <c r="F15" s="12"/>
      <c r="G15" s="10"/>
    </row>
    <row r="16" spans="1:7" ht="21" customHeight="1">
      <c r="A16" s="10"/>
      <c r="B16" s="10"/>
      <c r="C16" s="10"/>
      <c r="D16" s="11"/>
      <c r="E16" s="12"/>
      <c r="F16" s="12"/>
      <c r="G16" s="10"/>
    </row>
    <row r="17" spans="1:7" ht="21" customHeight="1">
      <c r="A17" s="10"/>
      <c r="B17" s="10"/>
      <c r="C17" s="10"/>
      <c r="D17" s="11"/>
      <c r="E17" s="12"/>
      <c r="F17" s="12"/>
      <c r="G17" s="10"/>
    </row>
    <row r="18" spans="1:7" ht="21" customHeight="1">
      <c r="A18" s="10"/>
      <c r="B18" s="10"/>
      <c r="C18" s="10"/>
      <c r="D18" s="11"/>
      <c r="E18" s="12"/>
      <c r="F18" s="12"/>
      <c r="G18" s="10"/>
    </row>
    <row r="19" spans="1:7" ht="21" customHeight="1">
      <c r="A19" s="10"/>
      <c r="B19" s="10"/>
      <c r="C19" s="10"/>
      <c r="D19" s="11"/>
      <c r="E19" s="12"/>
      <c r="F19" s="12"/>
      <c r="G19" s="10"/>
    </row>
    <row r="20" spans="1:7" ht="21" customHeight="1">
      <c r="A20" s="10"/>
      <c r="B20" s="10"/>
      <c r="C20" s="10"/>
      <c r="D20" s="11"/>
      <c r="E20" s="12"/>
      <c r="F20" s="12"/>
      <c r="G20" s="10"/>
    </row>
    <row r="21" spans="1:7" ht="21" customHeight="1">
      <c r="A21" s="10"/>
      <c r="B21" s="10"/>
      <c r="C21" s="10"/>
      <c r="D21" s="11"/>
      <c r="E21" s="12"/>
      <c r="F21" s="12"/>
      <c r="G21" s="10"/>
    </row>
    <row r="22" spans="1:7" ht="21" customHeight="1">
      <c r="A22" s="10"/>
      <c r="B22" s="10"/>
      <c r="C22" s="10"/>
      <c r="D22" s="11"/>
      <c r="E22" s="12"/>
      <c r="F22" s="12"/>
      <c r="G22" s="10"/>
    </row>
    <row r="23" spans="1:7" ht="21" customHeight="1">
      <c r="A23" s="10"/>
      <c r="B23" s="10"/>
      <c r="C23" s="10"/>
      <c r="D23" s="11"/>
      <c r="E23" s="12"/>
      <c r="F23" s="12"/>
      <c r="G23" s="10"/>
    </row>
    <row r="24" spans="1:7" ht="21" customHeight="1">
      <c r="A24" s="10"/>
      <c r="B24" s="10"/>
      <c r="C24" s="10"/>
      <c r="D24" s="11"/>
      <c r="E24" s="12"/>
      <c r="F24" s="12"/>
      <c r="G24" s="10"/>
    </row>
    <row r="25" spans="1:7" ht="21" customHeight="1">
      <c r="A25" s="10"/>
      <c r="B25" s="10"/>
      <c r="C25" s="10"/>
      <c r="D25" s="11"/>
      <c r="E25" s="12"/>
      <c r="F25" s="12"/>
      <c r="G25" s="10"/>
    </row>
    <row r="26" spans="1:7" ht="21" customHeight="1">
      <c r="A26" s="10"/>
      <c r="B26" s="10"/>
      <c r="C26" s="10"/>
      <c r="D26" s="11"/>
      <c r="E26" s="12"/>
      <c r="F26" s="12"/>
      <c r="G26" s="10"/>
    </row>
    <row r="27" spans="1:7" ht="21" customHeight="1">
      <c r="A27" s="10"/>
      <c r="B27" s="10"/>
      <c r="C27" s="10"/>
      <c r="D27" s="11"/>
      <c r="E27" s="12"/>
      <c r="F27" s="12"/>
      <c r="G27" s="10"/>
    </row>
    <row r="28" spans="1:7" ht="21" customHeight="1">
      <c r="A28" s="10"/>
      <c r="B28" s="10"/>
      <c r="C28" s="10"/>
      <c r="D28" s="11"/>
      <c r="E28" s="12"/>
      <c r="F28" s="12"/>
      <c r="G28" s="10"/>
    </row>
    <row r="29" spans="1:7" ht="21" customHeight="1">
      <c r="A29" s="10"/>
      <c r="B29" s="10"/>
      <c r="C29" s="10"/>
      <c r="D29" s="11"/>
      <c r="E29" s="12"/>
      <c r="F29" s="12"/>
      <c r="G29" s="10"/>
    </row>
    <row r="30" spans="1:7" ht="21" customHeight="1">
      <c r="A30" s="10"/>
      <c r="B30" s="10"/>
      <c r="C30" s="10"/>
      <c r="D30" s="11"/>
      <c r="E30" s="12"/>
      <c r="F30" s="12"/>
      <c r="G30" s="10"/>
    </row>
    <row r="31" spans="1:7" ht="21" customHeight="1">
      <c r="A31" s="10"/>
      <c r="B31" s="10"/>
      <c r="C31" s="10"/>
      <c r="D31" s="11"/>
      <c r="E31" s="12"/>
      <c r="F31" s="12"/>
      <c r="G31" s="10"/>
    </row>
    <row r="32" spans="1:7" ht="21" customHeight="1">
      <c r="A32" s="10"/>
      <c r="B32" s="10"/>
      <c r="C32" s="10"/>
      <c r="D32" s="11"/>
      <c r="E32" s="12"/>
      <c r="F32" s="12"/>
      <c r="G32" s="10"/>
    </row>
    <row r="33" spans="1:7" ht="21" customHeight="1">
      <c r="A33" s="10"/>
      <c r="B33" s="10"/>
      <c r="C33" s="10"/>
      <c r="D33" s="11"/>
      <c r="E33" s="12"/>
      <c r="F33" s="12"/>
      <c r="G33" s="10"/>
    </row>
    <row r="34" spans="1:7" ht="21" customHeight="1">
      <c r="A34" s="10"/>
      <c r="B34" s="10"/>
      <c r="C34" s="10"/>
      <c r="D34" s="11"/>
      <c r="E34" s="12"/>
      <c r="F34" s="12"/>
      <c r="G34" s="10"/>
    </row>
    <row r="35" spans="1:7" ht="21" customHeight="1">
      <c r="A35" s="10"/>
      <c r="B35" s="10"/>
      <c r="C35" s="10"/>
      <c r="D35" s="11"/>
      <c r="E35" s="12"/>
      <c r="F35" s="12"/>
      <c r="G35" s="10"/>
    </row>
    <row r="36" spans="1:7" ht="21" customHeight="1">
      <c r="A36" s="10"/>
      <c r="B36" s="10"/>
      <c r="C36" s="10"/>
      <c r="D36" s="11"/>
      <c r="E36" s="12"/>
      <c r="F36" s="12"/>
      <c r="G36" s="10"/>
    </row>
    <row r="37" spans="1:7" ht="21" customHeight="1">
      <c r="A37" s="10"/>
      <c r="B37" s="10"/>
      <c r="C37" s="10"/>
      <c r="D37" s="11"/>
      <c r="E37" s="12"/>
      <c r="F37" s="12"/>
      <c r="G37" s="10"/>
    </row>
    <row r="38" spans="1:7" ht="21" customHeight="1">
      <c r="A38" s="10"/>
      <c r="B38" s="10"/>
      <c r="C38" s="10"/>
      <c r="D38" s="11"/>
      <c r="E38" s="12"/>
      <c r="F38" s="12"/>
      <c r="G38" s="10"/>
    </row>
    <row r="39" spans="1:7" ht="21" customHeight="1">
      <c r="A39" s="10"/>
      <c r="B39" s="10"/>
      <c r="C39" s="10"/>
      <c r="D39" s="11"/>
      <c r="E39" s="12"/>
      <c r="F39" s="12"/>
      <c r="G39" s="10"/>
    </row>
    <row r="40" spans="1:7" ht="21" customHeight="1">
      <c r="A40" s="10"/>
      <c r="B40" s="10"/>
      <c r="C40" s="10"/>
      <c r="D40" s="11"/>
      <c r="E40" s="12"/>
      <c r="F40" s="12"/>
      <c r="G40" s="10"/>
    </row>
    <row r="41" spans="1:7" ht="21" customHeight="1">
      <c r="A41" s="10"/>
      <c r="B41" s="10"/>
      <c r="C41" s="10"/>
      <c r="D41" s="11"/>
      <c r="E41" s="12"/>
      <c r="F41" s="12"/>
      <c r="G41" s="10"/>
    </row>
    <row r="42" spans="1:7" ht="21" customHeight="1">
      <c r="A42" s="10"/>
      <c r="B42" s="10"/>
      <c r="C42" s="10"/>
      <c r="D42" s="11"/>
      <c r="E42" s="12"/>
      <c r="F42" s="12"/>
      <c r="G42" s="10"/>
    </row>
    <row r="43" spans="1:7" ht="21" customHeight="1">
      <c r="A43" s="10"/>
      <c r="B43" s="10"/>
      <c r="C43" s="10"/>
      <c r="D43" s="11"/>
      <c r="E43" s="12"/>
      <c r="F43" s="12"/>
      <c r="G43" s="10"/>
    </row>
    <row r="44" spans="1:7" ht="21" customHeight="1">
      <c r="A44" s="10"/>
      <c r="B44" s="10"/>
      <c r="C44" s="10"/>
      <c r="D44" s="11"/>
      <c r="E44" s="12"/>
      <c r="F44" s="12"/>
      <c r="G44" s="10"/>
    </row>
    <row r="45" spans="1:7" ht="21" customHeight="1">
      <c r="A45" s="10"/>
      <c r="B45" s="10"/>
      <c r="C45" s="10"/>
      <c r="D45" s="11"/>
      <c r="E45" s="12"/>
      <c r="F45" s="12"/>
      <c r="G45" s="10"/>
    </row>
    <row r="46" spans="1:7" ht="21" customHeight="1">
      <c r="A46" s="10"/>
      <c r="B46" s="10"/>
      <c r="C46" s="10"/>
      <c r="D46" s="11"/>
      <c r="E46" s="12"/>
      <c r="F46" s="12"/>
      <c r="G46" s="10"/>
    </row>
    <row r="47" spans="1:7" ht="21" customHeight="1">
      <c r="A47" s="10"/>
      <c r="B47" s="10"/>
      <c r="C47" s="10"/>
      <c r="D47" s="11"/>
      <c r="E47" s="12"/>
      <c r="F47" s="12"/>
      <c r="G47" s="10"/>
    </row>
    <row r="48" spans="1:7" ht="21" customHeight="1">
      <c r="A48" s="10"/>
      <c r="B48" s="10"/>
      <c r="C48" s="10"/>
      <c r="D48" s="11"/>
      <c r="E48" s="12"/>
      <c r="F48" s="12"/>
      <c r="G48" s="10"/>
    </row>
    <row r="49" spans="1:7" ht="21" customHeight="1">
      <c r="A49" s="10"/>
      <c r="B49" s="10"/>
      <c r="C49" s="10"/>
      <c r="D49" s="11"/>
      <c r="E49" s="12"/>
      <c r="F49" s="12"/>
      <c r="G49" s="10"/>
    </row>
    <row r="50" spans="1:7" ht="21" customHeight="1">
      <c r="A50" s="10"/>
      <c r="B50" s="10"/>
      <c r="C50" s="10"/>
      <c r="D50" s="11"/>
      <c r="E50" s="12"/>
      <c r="F50" s="12"/>
      <c r="G50" s="10"/>
    </row>
    <row r="51" spans="1:7" ht="21" customHeight="1">
      <c r="A51" s="10"/>
      <c r="B51" s="10"/>
      <c r="C51" s="10"/>
      <c r="D51" s="11"/>
      <c r="E51" s="12"/>
      <c r="F51" s="12"/>
      <c r="G51" s="10"/>
    </row>
    <row r="52" spans="1:7" ht="21" customHeight="1">
      <c r="A52" s="10"/>
      <c r="B52" s="10"/>
      <c r="C52" s="10"/>
      <c r="D52" s="11"/>
      <c r="E52" s="12"/>
      <c r="F52" s="12"/>
      <c r="G52" s="10"/>
    </row>
    <row r="53" spans="1:7" ht="21" customHeight="1">
      <c r="A53" s="10"/>
      <c r="B53" s="10"/>
      <c r="C53" s="10"/>
      <c r="D53" s="11"/>
      <c r="E53" s="12"/>
      <c r="F53" s="12"/>
      <c r="G53" s="10"/>
    </row>
    <row r="54" spans="1:7" ht="21" customHeight="1">
      <c r="A54" s="10"/>
      <c r="B54" s="10"/>
      <c r="C54" s="10"/>
      <c r="D54" s="11"/>
      <c r="E54" s="12"/>
      <c r="F54" s="12"/>
      <c r="G54" s="10"/>
    </row>
    <row r="55" spans="1:7" ht="21" customHeight="1">
      <c r="A55" s="10"/>
      <c r="B55" s="10"/>
      <c r="C55" s="10"/>
      <c r="D55" s="11"/>
      <c r="E55" s="12"/>
      <c r="F55" s="12"/>
      <c r="G55" s="10"/>
    </row>
    <row r="56" spans="1:7" ht="21" customHeight="1">
      <c r="A56" s="10"/>
      <c r="B56" s="10"/>
      <c r="C56" s="10"/>
      <c r="D56" s="11"/>
      <c r="E56" s="12"/>
      <c r="F56" s="12"/>
      <c r="G56" s="10"/>
    </row>
    <row r="57" spans="1:7" ht="21" customHeight="1">
      <c r="A57" s="10"/>
      <c r="B57" s="10"/>
      <c r="C57" s="10"/>
      <c r="D57" s="11"/>
      <c r="E57" s="12"/>
      <c r="F57" s="12"/>
      <c r="G57" s="10"/>
    </row>
    <row r="58" spans="1:7" ht="21" customHeight="1">
      <c r="A58" s="10"/>
      <c r="B58" s="10"/>
      <c r="C58" s="10"/>
      <c r="D58" s="11"/>
      <c r="E58" s="12"/>
      <c r="F58" s="12"/>
      <c r="G58" s="10"/>
    </row>
    <row r="59" spans="1:7" ht="21" customHeight="1">
      <c r="A59" s="10"/>
      <c r="B59" s="10"/>
      <c r="C59" s="10"/>
      <c r="D59" s="11"/>
      <c r="E59" s="12"/>
      <c r="F59" s="12"/>
      <c r="G59" s="10"/>
    </row>
    <row r="60" spans="1:7" ht="21" customHeight="1">
      <c r="A60" s="10"/>
      <c r="B60" s="10"/>
      <c r="C60" s="10"/>
      <c r="D60" s="11"/>
      <c r="E60" s="12"/>
      <c r="F60" s="12"/>
      <c r="G60" s="10"/>
    </row>
    <row r="61" spans="1:7" ht="21" customHeight="1">
      <c r="A61" s="10"/>
      <c r="B61" s="10"/>
      <c r="C61" s="10"/>
      <c r="D61" s="11"/>
      <c r="E61" s="12"/>
      <c r="F61" s="12"/>
      <c r="G61" s="10"/>
    </row>
    <row r="62" spans="1:7" ht="21" customHeight="1">
      <c r="A62" s="10"/>
      <c r="B62" s="10"/>
      <c r="C62" s="10"/>
      <c r="D62" s="11"/>
      <c r="E62" s="12"/>
      <c r="F62" s="12"/>
      <c r="G62" s="10"/>
    </row>
    <row r="63" spans="1:7" ht="21" customHeight="1">
      <c r="A63" s="10"/>
      <c r="B63" s="10"/>
      <c r="C63" s="10"/>
      <c r="D63" s="11"/>
      <c r="E63" s="12"/>
      <c r="F63" s="12"/>
      <c r="G63" s="10"/>
    </row>
    <row r="64" spans="1:7" ht="21" customHeight="1">
      <c r="A64" s="10"/>
      <c r="B64" s="10"/>
      <c r="C64" s="10"/>
      <c r="D64" s="11"/>
      <c r="E64" s="12"/>
      <c r="F64" s="12"/>
      <c r="G64" s="10"/>
    </row>
    <row r="65" spans="1:7" ht="21" customHeight="1">
      <c r="A65" s="10"/>
      <c r="B65" s="10"/>
      <c r="C65" s="10"/>
      <c r="D65" s="11"/>
      <c r="E65" s="12"/>
      <c r="F65" s="12"/>
      <c r="G65" s="10"/>
    </row>
    <row r="66" spans="1:7" ht="21" customHeight="1">
      <c r="A66" s="10"/>
      <c r="B66" s="10"/>
      <c r="C66" s="10"/>
      <c r="D66" s="11"/>
      <c r="E66" s="12"/>
      <c r="F66" s="12"/>
      <c r="G66" s="10"/>
    </row>
    <row r="67" spans="1:7" ht="21" customHeight="1">
      <c r="A67" s="10"/>
      <c r="B67" s="10"/>
      <c r="C67" s="10"/>
      <c r="D67" s="11"/>
      <c r="E67" s="12"/>
      <c r="F67" s="12"/>
      <c r="G67" s="10"/>
    </row>
    <row r="68" spans="1:7" ht="21" customHeight="1">
      <c r="A68" s="10"/>
      <c r="B68" s="10"/>
      <c r="C68" s="10"/>
      <c r="D68" s="11"/>
      <c r="E68" s="12"/>
      <c r="F68" s="12"/>
      <c r="G68" s="10"/>
    </row>
    <row r="69" spans="1:7" ht="21" customHeight="1">
      <c r="A69" s="10"/>
      <c r="B69" s="10"/>
      <c r="C69" s="10"/>
      <c r="D69" s="11"/>
      <c r="E69" s="12"/>
      <c r="F69" s="12"/>
      <c r="G69" s="10"/>
    </row>
    <row r="70" spans="1:7" ht="21" customHeight="1">
      <c r="A70" s="10"/>
      <c r="B70" s="10"/>
      <c r="C70" s="10"/>
      <c r="D70" s="11"/>
      <c r="E70" s="12"/>
      <c r="F70" s="12"/>
      <c r="G70" s="10"/>
    </row>
    <row r="71" spans="1:7" ht="21" customHeight="1">
      <c r="A71" s="10"/>
      <c r="B71" s="10"/>
      <c r="C71" s="10"/>
      <c r="D71" s="11"/>
      <c r="E71" s="12"/>
      <c r="F71" s="12"/>
      <c r="G71" s="10"/>
    </row>
    <row r="72" spans="1:7" ht="21" customHeight="1">
      <c r="A72" s="10"/>
      <c r="B72" s="10"/>
      <c r="C72" s="10"/>
      <c r="D72" s="11"/>
      <c r="E72" s="12"/>
      <c r="F72" s="12"/>
      <c r="G72" s="10"/>
    </row>
    <row r="73" spans="1:7" ht="21" customHeight="1">
      <c r="A73" s="10"/>
      <c r="B73" s="10"/>
      <c r="C73" s="10"/>
      <c r="D73" s="11"/>
      <c r="E73" s="12"/>
      <c r="F73" s="12"/>
      <c r="G73" s="10"/>
    </row>
    <row r="74" spans="1:7" ht="21" customHeight="1">
      <c r="A74" s="10"/>
      <c r="B74" s="10"/>
      <c r="C74" s="10"/>
      <c r="D74" s="11"/>
      <c r="E74" s="12"/>
      <c r="F74" s="12"/>
      <c r="G74" s="10"/>
    </row>
    <row r="75" spans="1:7" ht="21" customHeight="1">
      <c r="A75" s="10"/>
      <c r="B75" s="10"/>
      <c r="C75" s="10"/>
      <c r="D75" s="11"/>
      <c r="E75" s="12"/>
      <c r="F75" s="12"/>
      <c r="G75" s="10"/>
    </row>
    <row r="76" spans="1:7" ht="21" customHeight="1">
      <c r="A76" s="10"/>
      <c r="B76" s="10"/>
      <c r="C76" s="10"/>
      <c r="D76" s="11"/>
      <c r="E76" s="12"/>
      <c r="F76" s="12"/>
      <c r="G76" s="10"/>
    </row>
    <row r="77" spans="1:7" ht="21" customHeight="1">
      <c r="A77" s="10"/>
      <c r="B77" s="10"/>
      <c r="C77" s="10"/>
      <c r="D77" s="11"/>
      <c r="E77" s="12"/>
      <c r="F77" s="12"/>
      <c r="G77" s="10"/>
    </row>
    <row r="78" spans="1:7" ht="21" customHeight="1">
      <c r="A78" s="10"/>
      <c r="B78" s="10"/>
      <c r="C78" s="10"/>
      <c r="D78" s="11"/>
      <c r="E78" s="12"/>
      <c r="F78" s="12"/>
      <c r="G78" s="10"/>
    </row>
    <row r="79" spans="1:7" ht="21" customHeight="1">
      <c r="A79" s="10"/>
      <c r="B79" s="10"/>
      <c r="C79" s="10"/>
      <c r="D79" s="11"/>
      <c r="E79" s="12"/>
      <c r="F79" s="12"/>
      <c r="G79" s="10"/>
    </row>
    <row r="80" spans="1:7" ht="21" customHeight="1">
      <c r="A80" s="10"/>
      <c r="B80" s="10"/>
      <c r="C80" s="10"/>
      <c r="D80" s="11"/>
      <c r="E80" s="12"/>
      <c r="F80" s="12"/>
      <c r="G80" s="10"/>
    </row>
    <row r="81" spans="1:7" ht="21" customHeight="1">
      <c r="A81" s="10"/>
      <c r="B81" s="10"/>
      <c r="C81" s="10"/>
      <c r="D81" s="11"/>
      <c r="E81" s="12"/>
      <c r="F81" s="12"/>
      <c r="G81" s="10"/>
    </row>
    <row r="82" spans="1:7" ht="21" customHeight="1">
      <c r="A82" s="10"/>
      <c r="B82" s="10"/>
      <c r="C82" s="10"/>
      <c r="D82" s="11"/>
      <c r="E82" s="12"/>
      <c r="F82" s="12"/>
      <c r="G82" s="10"/>
    </row>
    <row r="83" spans="1:7" ht="21" customHeight="1">
      <c r="A83" s="10"/>
      <c r="B83" s="10"/>
      <c r="C83" s="10"/>
      <c r="D83" s="11"/>
      <c r="E83" s="12"/>
      <c r="F83" s="12"/>
      <c r="G83" s="10"/>
    </row>
    <row r="84" spans="1:7" ht="21" customHeight="1">
      <c r="A84" s="10"/>
      <c r="B84" s="10"/>
      <c r="C84" s="10"/>
      <c r="D84" s="11"/>
      <c r="E84" s="12"/>
      <c r="F84" s="12"/>
      <c r="G84" s="10"/>
    </row>
    <row r="85" spans="1:7" ht="21" customHeight="1">
      <c r="A85" s="10"/>
      <c r="B85" s="10"/>
      <c r="C85" s="10"/>
      <c r="D85" s="11"/>
      <c r="E85" s="12"/>
      <c r="F85" s="12"/>
      <c r="G85" s="10"/>
    </row>
    <row r="86" spans="1:7" ht="21" customHeight="1">
      <c r="A86" s="10"/>
      <c r="B86" s="10"/>
      <c r="C86" s="10"/>
      <c r="D86" s="11"/>
      <c r="E86" s="12"/>
      <c r="F86" s="12"/>
      <c r="G86" s="10"/>
    </row>
    <row r="87" spans="1:7" ht="21" customHeight="1">
      <c r="A87" s="10"/>
      <c r="B87" s="10"/>
      <c r="C87" s="10"/>
      <c r="D87" s="11"/>
      <c r="E87" s="12"/>
      <c r="F87" s="12"/>
      <c r="G87" s="10"/>
    </row>
    <row r="88" spans="1:7" ht="21" customHeight="1">
      <c r="A88" s="10"/>
      <c r="B88" s="10"/>
      <c r="C88" s="10"/>
      <c r="D88" s="11"/>
      <c r="E88" s="12"/>
      <c r="F88" s="12"/>
      <c r="G88" s="10"/>
    </row>
    <row r="89" spans="1:7" ht="21" customHeight="1">
      <c r="A89" s="10"/>
      <c r="B89" s="10"/>
      <c r="C89" s="10"/>
      <c r="D89" s="11"/>
      <c r="E89" s="12"/>
      <c r="F89" s="12"/>
      <c r="G89" s="10"/>
    </row>
    <row r="90" spans="1:7" ht="21" customHeight="1">
      <c r="A90" s="10"/>
      <c r="B90" s="10"/>
      <c r="C90" s="10"/>
      <c r="D90" s="11"/>
      <c r="E90" s="12"/>
      <c r="F90" s="12"/>
      <c r="G90" s="10"/>
    </row>
    <row r="91" spans="1:7" ht="21" customHeight="1">
      <c r="A91" s="10"/>
      <c r="B91" s="10"/>
      <c r="C91" s="10"/>
      <c r="D91" s="11"/>
      <c r="E91" s="12"/>
      <c r="F91" s="12"/>
      <c r="G91" s="10"/>
    </row>
    <row r="92" spans="1:7" ht="21" customHeight="1">
      <c r="A92" s="10"/>
      <c r="B92" s="10"/>
      <c r="C92" s="10"/>
      <c r="D92" s="11"/>
      <c r="E92" s="12"/>
      <c r="F92" s="12"/>
      <c r="G92" s="10"/>
    </row>
    <row r="93" spans="1:7" ht="21" customHeight="1">
      <c r="A93" s="10"/>
      <c r="B93" s="10"/>
      <c r="C93" s="10"/>
      <c r="D93" s="11"/>
      <c r="E93" s="12"/>
      <c r="F93" s="12"/>
      <c r="G93" s="10"/>
    </row>
    <row r="94" spans="1:7" ht="21" customHeight="1">
      <c r="A94" s="10"/>
      <c r="B94" s="10"/>
      <c r="C94" s="10"/>
      <c r="D94" s="11"/>
      <c r="E94" s="12"/>
      <c r="F94" s="12"/>
      <c r="G94" s="10"/>
    </row>
    <row r="95" spans="1:7" ht="21" customHeight="1">
      <c r="A95" s="10"/>
      <c r="B95" s="10"/>
      <c r="C95" s="10"/>
      <c r="D95" s="11"/>
      <c r="E95" s="12"/>
      <c r="F95" s="12"/>
      <c r="G95" s="10"/>
    </row>
    <row r="96" spans="1:7" ht="21" customHeight="1">
      <c r="A96" s="10"/>
      <c r="B96" s="10"/>
      <c r="C96" s="10"/>
      <c r="D96" s="11"/>
      <c r="E96" s="12"/>
      <c r="F96" s="12"/>
      <c r="G96" s="10"/>
    </row>
    <row r="97" spans="1:7" ht="21" customHeight="1">
      <c r="A97" s="10"/>
      <c r="B97" s="10"/>
      <c r="C97" s="10"/>
      <c r="D97" s="11"/>
      <c r="E97" s="12"/>
      <c r="F97" s="12"/>
      <c r="G97" s="10"/>
    </row>
    <row r="98" spans="1:7" ht="21" customHeight="1">
      <c r="A98" s="10"/>
      <c r="B98" s="10"/>
      <c r="C98" s="10"/>
      <c r="D98" s="11"/>
      <c r="E98" s="12"/>
      <c r="F98" s="12"/>
      <c r="G98" s="10"/>
    </row>
    <row r="99" spans="1:7" ht="21" customHeight="1">
      <c r="A99" s="10"/>
      <c r="B99" s="10"/>
      <c r="C99" s="10"/>
      <c r="D99" s="11"/>
      <c r="E99" s="12"/>
      <c r="F99" s="12"/>
      <c r="G99" s="10"/>
    </row>
    <row r="100" spans="1:7" ht="21" customHeight="1">
      <c r="A100" s="10"/>
      <c r="B100" s="10"/>
      <c r="C100" s="10"/>
      <c r="D100" s="11"/>
      <c r="E100" s="12"/>
      <c r="F100" s="12"/>
      <c r="G100" s="10"/>
    </row>
    <row r="101" spans="1:7" ht="21" customHeight="1">
      <c r="A101" s="10"/>
      <c r="B101" s="10"/>
      <c r="C101" s="10"/>
      <c r="D101" s="11"/>
      <c r="E101" s="12"/>
      <c r="F101" s="12"/>
      <c r="G101" s="10"/>
    </row>
    <row r="102" spans="1:7" ht="21" customHeight="1">
      <c r="A102" s="10"/>
      <c r="B102" s="10"/>
      <c r="C102" s="10"/>
      <c r="D102" s="11"/>
      <c r="E102" s="12"/>
      <c r="F102" s="12"/>
      <c r="G102" s="10"/>
    </row>
    <row r="103" spans="1:7" ht="21" customHeight="1">
      <c r="A103" s="10"/>
      <c r="B103" s="10"/>
      <c r="C103" s="10"/>
      <c r="D103" s="11"/>
      <c r="E103" s="12"/>
      <c r="F103" s="12"/>
      <c r="G103" s="10"/>
    </row>
    <row r="104" spans="1:7" ht="21" customHeight="1">
      <c r="A104" s="10"/>
      <c r="B104" s="10"/>
      <c r="C104" s="10"/>
      <c r="D104" s="11"/>
      <c r="E104" s="12"/>
      <c r="F104" s="12"/>
      <c r="G104" s="10"/>
    </row>
  </sheetData>
  <autoFilter ref="A4:G104" xr:uid="{00000000-0009-0000-0000-000001000000}"/>
  <mergeCells count="2">
    <mergeCell ref="A1:G1"/>
    <mergeCell ref="A2:G2"/>
  </mergeCells>
  <phoneticPr fontId="9" type="noConversion"/>
  <pageMargins left="0.25" right="0.25" top="0.35" bottom="0.3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AD47"/>
    <pageSetUpPr fitToPage="1"/>
  </sheetPr>
  <dimension ref="A1:J50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5703125" defaultRowHeight="15"/>
  <cols>
    <col min="1" max="1" width="14" customWidth="1"/>
    <col min="2" max="3" width="16" customWidth="1"/>
    <col min="4" max="4" width="18" customWidth="1"/>
    <col min="5" max="6" width="15" customWidth="1"/>
    <col min="7" max="8" width="18" customWidth="1"/>
    <col min="9" max="9" width="15" customWidth="1"/>
    <col min="10" max="10" width="28" customWidth="1"/>
  </cols>
  <sheetData>
    <row r="1" spans="1:10" ht="31.5" customHeight="1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 customHeight="1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4" spans="1:10" ht="27.75" customHeight="1">
      <c r="A4" s="3" t="s">
        <v>30</v>
      </c>
      <c r="B4" s="3" t="s">
        <v>17</v>
      </c>
      <c r="C4" s="3" t="s">
        <v>18</v>
      </c>
      <c r="D4" s="3" t="s">
        <v>19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23</v>
      </c>
    </row>
    <row r="5" spans="1:10" ht="21" customHeight="1">
      <c r="A5" s="8">
        <v>46037</v>
      </c>
      <c r="B5" s="13" t="s">
        <v>24</v>
      </c>
      <c r="C5" s="14" t="str">
        <f>IF($B5="","",IFERROR(INDEX(직원정보!$B$5:$B$104,MATCH($B5,직원정보!$A$5:$A$104,0)),""))</f>
        <v>예시직원</v>
      </c>
      <c r="D5" s="14" t="str">
        <f>IF($B5="","",IFERROR(INDEX(직원정보!$C$5:$C$104,MATCH($B5,직원정보!$A$5:$A$104,0)),""))</f>
        <v>경영지원팀</v>
      </c>
      <c r="E5" s="15" t="s">
        <v>36</v>
      </c>
      <c r="F5" s="9">
        <v>1</v>
      </c>
      <c r="G5" s="16">
        <v>46037.375</v>
      </c>
      <c r="H5" s="16">
        <v>46037.75</v>
      </c>
      <c r="I5" s="15" t="s">
        <v>37</v>
      </c>
      <c r="J5" s="15" t="s">
        <v>27</v>
      </c>
    </row>
    <row r="6" spans="1:10" ht="21" customHeight="1">
      <c r="A6" s="11"/>
      <c r="B6" s="17"/>
      <c r="C6" s="14" t="str">
        <f>IF($B6="","",IFERROR(INDEX(직원정보!$B$5:$B$104,MATCH($B6,직원정보!$A$5:$A$104,0)),""))</f>
        <v/>
      </c>
      <c r="D6" s="14" t="str">
        <f>IF($B6="","",IFERROR(INDEX(직원정보!$C$5:$C$104,MATCH($B6,직원정보!$A$5:$A$104,0)),""))</f>
        <v/>
      </c>
      <c r="E6" s="17"/>
      <c r="F6" s="12"/>
      <c r="G6" s="18"/>
      <c r="H6" s="18"/>
      <c r="I6" s="17"/>
      <c r="J6" s="17"/>
    </row>
    <row r="7" spans="1:10" ht="21" customHeight="1">
      <c r="A7" s="11"/>
      <c r="B7" s="17"/>
      <c r="C7" s="14" t="str">
        <f>IF($B7="","",IFERROR(INDEX(직원정보!$B$5:$B$104,MATCH($B7,직원정보!$A$5:$A$104,0)),""))</f>
        <v/>
      </c>
      <c r="D7" s="14" t="str">
        <f>IF($B7="","",IFERROR(INDEX(직원정보!$C$5:$C$104,MATCH($B7,직원정보!$A$5:$A$104,0)),""))</f>
        <v/>
      </c>
      <c r="E7" s="17"/>
      <c r="F7" s="12"/>
      <c r="G7" s="18"/>
      <c r="H7" s="18"/>
      <c r="I7" s="17"/>
      <c r="J7" s="17"/>
    </row>
    <row r="8" spans="1:10" ht="21" customHeight="1">
      <c r="A8" s="11"/>
      <c r="B8" s="17"/>
      <c r="C8" s="14" t="str">
        <f>IF($B8="","",IFERROR(INDEX(직원정보!$B$5:$B$104,MATCH($B8,직원정보!$A$5:$A$104,0)),""))</f>
        <v/>
      </c>
      <c r="D8" s="14" t="str">
        <f>IF($B8="","",IFERROR(INDEX(직원정보!$C$5:$C$104,MATCH($B8,직원정보!$A$5:$A$104,0)),""))</f>
        <v/>
      </c>
      <c r="E8" s="17"/>
      <c r="F8" s="12"/>
      <c r="G8" s="18"/>
      <c r="H8" s="18"/>
      <c r="I8" s="17"/>
      <c r="J8" s="17"/>
    </row>
    <row r="9" spans="1:10" ht="21" customHeight="1">
      <c r="A9" s="11"/>
      <c r="B9" s="17"/>
      <c r="C9" s="14" t="str">
        <f>IF($B9="","",IFERROR(INDEX(직원정보!$B$5:$B$104,MATCH($B9,직원정보!$A$5:$A$104,0)),""))</f>
        <v/>
      </c>
      <c r="D9" s="14" t="str">
        <f>IF($B9="","",IFERROR(INDEX(직원정보!$C$5:$C$104,MATCH($B9,직원정보!$A$5:$A$104,0)),""))</f>
        <v/>
      </c>
      <c r="E9" s="17"/>
      <c r="F9" s="12"/>
      <c r="G9" s="18"/>
      <c r="H9" s="18"/>
      <c r="I9" s="17"/>
      <c r="J9" s="17"/>
    </row>
    <row r="10" spans="1:10" ht="21" customHeight="1">
      <c r="A10" s="11"/>
      <c r="B10" s="17"/>
      <c r="C10" s="14" t="str">
        <f>IF($B10="","",IFERROR(INDEX(직원정보!$B$5:$B$104,MATCH($B10,직원정보!$A$5:$A$104,0)),""))</f>
        <v/>
      </c>
      <c r="D10" s="14" t="str">
        <f>IF($B10="","",IFERROR(INDEX(직원정보!$C$5:$C$104,MATCH($B10,직원정보!$A$5:$A$104,0)),""))</f>
        <v/>
      </c>
      <c r="E10" s="17"/>
      <c r="F10" s="12"/>
      <c r="G10" s="18"/>
      <c r="H10" s="18"/>
      <c r="I10" s="17"/>
      <c r="J10" s="17"/>
    </row>
    <row r="11" spans="1:10" ht="21" customHeight="1">
      <c r="A11" s="11"/>
      <c r="B11" s="17"/>
      <c r="C11" s="14" t="str">
        <f>IF($B11="","",IFERROR(INDEX(직원정보!$B$5:$B$104,MATCH($B11,직원정보!$A$5:$A$104,0)),""))</f>
        <v/>
      </c>
      <c r="D11" s="14" t="str">
        <f>IF($B11="","",IFERROR(INDEX(직원정보!$C$5:$C$104,MATCH($B11,직원정보!$A$5:$A$104,0)),""))</f>
        <v/>
      </c>
      <c r="E11" s="17"/>
      <c r="F11" s="12"/>
      <c r="G11" s="18"/>
      <c r="H11" s="18"/>
      <c r="I11" s="17"/>
      <c r="J11" s="17"/>
    </row>
    <row r="12" spans="1:10" ht="21" customHeight="1">
      <c r="A12" s="11"/>
      <c r="B12" s="17"/>
      <c r="C12" s="14" t="str">
        <f>IF($B12="","",IFERROR(INDEX(직원정보!$B$5:$B$104,MATCH($B12,직원정보!$A$5:$A$104,0)),""))</f>
        <v/>
      </c>
      <c r="D12" s="14" t="str">
        <f>IF($B12="","",IFERROR(INDEX(직원정보!$C$5:$C$104,MATCH($B12,직원정보!$A$5:$A$104,0)),""))</f>
        <v/>
      </c>
      <c r="E12" s="17"/>
      <c r="F12" s="12"/>
      <c r="G12" s="18"/>
      <c r="H12" s="18"/>
      <c r="I12" s="17"/>
      <c r="J12" s="17"/>
    </row>
    <row r="13" spans="1:10" ht="21" customHeight="1">
      <c r="A13" s="11"/>
      <c r="B13" s="17"/>
      <c r="C13" s="14" t="str">
        <f>IF($B13="","",IFERROR(INDEX(직원정보!$B$5:$B$104,MATCH($B13,직원정보!$A$5:$A$104,0)),""))</f>
        <v/>
      </c>
      <c r="D13" s="14" t="str">
        <f>IF($B13="","",IFERROR(INDEX(직원정보!$C$5:$C$104,MATCH($B13,직원정보!$A$5:$A$104,0)),""))</f>
        <v/>
      </c>
      <c r="E13" s="17"/>
      <c r="F13" s="12"/>
      <c r="G13" s="18"/>
      <c r="H13" s="18"/>
      <c r="I13" s="17"/>
      <c r="J13" s="17"/>
    </row>
    <row r="14" spans="1:10" ht="21" customHeight="1">
      <c r="A14" s="11"/>
      <c r="B14" s="17"/>
      <c r="C14" s="14" t="str">
        <f>IF($B14="","",IFERROR(INDEX(직원정보!$B$5:$B$104,MATCH($B14,직원정보!$A$5:$A$104,0)),""))</f>
        <v/>
      </c>
      <c r="D14" s="14" t="str">
        <f>IF($B14="","",IFERROR(INDEX(직원정보!$C$5:$C$104,MATCH($B14,직원정보!$A$5:$A$104,0)),""))</f>
        <v/>
      </c>
      <c r="E14" s="17"/>
      <c r="F14" s="12"/>
      <c r="G14" s="18"/>
      <c r="H14" s="18"/>
      <c r="I14" s="17"/>
      <c r="J14" s="17"/>
    </row>
    <row r="15" spans="1:10" ht="21" customHeight="1">
      <c r="A15" s="11"/>
      <c r="B15" s="17"/>
      <c r="C15" s="14" t="str">
        <f>IF($B15="","",IFERROR(INDEX(직원정보!$B$5:$B$104,MATCH($B15,직원정보!$A$5:$A$104,0)),""))</f>
        <v/>
      </c>
      <c r="D15" s="14" t="str">
        <f>IF($B15="","",IFERROR(INDEX(직원정보!$C$5:$C$104,MATCH($B15,직원정보!$A$5:$A$104,0)),""))</f>
        <v/>
      </c>
      <c r="E15" s="17"/>
      <c r="F15" s="12"/>
      <c r="G15" s="18"/>
      <c r="H15" s="18"/>
      <c r="I15" s="17"/>
      <c r="J15" s="17"/>
    </row>
    <row r="16" spans="1:10" ht="21" customHeight="1">
      <c r="A16" s="11"/>
      <c r="B16" s="17"/>
      <c r="C16" s="14" t="str">
        <f>IF($B16="","",IFERROR(INDEX(직원정보!$B$5:$B$104,MATCH($B16,직원정보!$A$5:$A$104,0)),""))</f>
        <v/>
      </c>
      <c r="D16" s="14" t="str">
        <f>IF($B16="","",IFERROR(INDEX(직원정보!$C$5:$C$104,MATCH($B16,직원정보!$A$5:$A$104,0)),""))</f>
        <v/>
      </c>
      <c r="E16" s="17"/>
      <c r="F16" s="12"/>
      <c r="G16" s="18"/>
      <c r="H16" s="18"/>
      <c r="I16" s="17"/>
      <c r="J16" s="17"/>
    </row>
    <row r="17" spans="1:10" ht="21" customHeight="1">
      <c r="A17" s="11"/>
      <c r="B17" s="17"/>
      <c r="C17" s="14" t="str">
        <f>IF($B17="","",IFERROR(INDEX(직원정보!$B$5:$B$104,MATCH($B17,직원정보!$A$5:$A$104,0)),""))</f>
        <v/>
      </c>
      <c r="D17" s="14" t="str">
        <f>IF($B17="","",IFERROR(INDEX(직원정보!$C$5:$C$104,MATCH($B17,직원정보!$A$5:$A$104,0)),""))</f>
        <v/>
      </c>
      <c r="E17" s="17"/>
      <c r="F17" s="12"/>
      <c r="G17" s="18"/>
      <c r="H17" s="18"/>
      <c r="I17" s="17"/>
      <c r="J17" s="17"/>
    </row>
    <row r="18" spans="1:10" ht="21" customHeight="1">
      <c r="A18" s="11"/>
      <c r="B18" s="17"/>
      <c r="C18" s="14" t="str">
        <f>IF($B18="","",IFERROR(INDEX(직원정보!$B$5:$B$104,MATCH($B18,직원정보!$A$5:$A$104,0)),""))</f>
        <v/>
      </c>
      <c r="D18" s="14" t="str">
        <f>IF($B18="","",IFERROR(INDEX(직원정보!$C$5:$C$104,MATCH($B18,직원정보!$A$5:$A$104,0)),""))</f>
        <v/>
      </c>
      <c r="E18" s="17"/>
      <c r="F18" s="12"/>
      <c r="G18" s="18"/>
      <c r="H18" s="18"/>
      <c r="I18" s="17"/>
      <c r="J18" s="17"/>
    </row>
    <row r="19" spans="1:10" ht="21" customHeight="1">
      <c r="A19" s="11"/>
      <c r="B19" s="17"/>
      <c r="C19" s="14" t="str">
        <f>IF($B19="","",IFERROR(INDEX(직원정보!$B$5:$B$104,MATCH($B19,직원정보!$A$5:$A$104,0)),""))</f>
        <v/>
      </c>
      <c r="D19" s="14" t="str">
        <f>IF($B19="","",IFERROR(INDEX(직원정보!$C$5:$C$104,MATCH($B19,직원정보!$A$5:$A$104,0)),""))</f>
        <v/>
      </c>
      <c r="E19" s="17"/>
      <c r="F19" s="12"/>
      <c r="G19" s="18"/>
      <c r="H19" s="18"/>
      <c r="I19" s="17"/>
      <c r="J19" s="17"/>
    </row>
    <row r="20" spans="1:10" ht="21" customHeight="1">
      <c r="A20" s="11"/>
      <c r="B20" s="17"/>
      <c r="C20" s="14" t="str">
        <f>IF($B20="","",IFERROR(INDEX(직원정보!$B$5:$B$104,MATCH($B20,직원정보!$A$5:$A$104,0)),""))</f>
        <v/>
      </c>
      <c r="D20" s="14" t="str">
        <f>IF($B20="","",IFERROR(INDEX(직원정보!$C$5:$C$104,MATCH($B20,직원정보!$A$5:$A$104,0)),""))</f>
        <v/>
      </c>
      <c r="E20" s="17"/>
      <c r="F20" s="12"/>
      <c r="G20" s="18"/>
      <c r="H20" s="18"/>
      <c r="I20" s="17"/>
      <c r="J20" s="17"/>
    </row>
    <row r="21" spans="1:10" ht="21" customHeight="1">
      <c r="A21" s="11"/>
      <c r="B21" s="17"/>
      <c r="C21" s="14" t="str">
        <f>IF($B21="","",IFERROR(INDEX(직원정보!$B$5:$B$104,MATCH($B21,직원정보!$A$5:$A$104,0)),""))</f>
        <v/>
      </c>
      <c r="D21" s="14" t="str">
        <f>IF($B21="","",IFERROR(INDEX(직원정보!$C$5:$C$104,MATCH($B21,직원정보!$A$5:$A$104,0)),""))</f>
        <v/>
      </c>
      <c r="E21" s="17"/>
      <c r="F21" s="12"/>
      <c r="G21" s="18"/>
      <c r="H21" s="18"/>
      <c r="I21" s="17"/>
      <c r="J21" s="17"/>
    </row>
    <row r="22" spans="1:10" ht="21" customHeight="1">
      <c r="A22" s="11"/>
      <c r="B22" s="17"/>
      <c r="C22" s="14" t="str">
        <f>IF($B22="","",IFERROR(INDEX(직원정보!$B$5:$B$104,MATCH($B22,직원정보!$A$5:$A$104,0)),""))</f>
        <v/>
      </c>
      <c r="D22" s="14" t="str">
        <f>IF($B22="","",IFERROR(INDEX(직원정보!$C$5:$C$104,MATCH($B22,직원정보!$A$5:$A$104,0)),""))</f>
        <v/>
      </c>
      <c r="E22" s="17"/>
      <c r="F22" s="12"/>
      <c r="G22" s="18"/>
      <c r="H22" s="18"/>
      <c r="I22" s="17"/>
      <c r="J22" s="17"/>
    </row>
    <row r="23" spans="1:10" ht="21" customHeight="1">
      <c r="A23" s="11"/>
      <c r="B23" s="17"/>
      <c r="C23" s="14" t="str">
        <f>IF($B23="","",IFERROR(INDEX(직원정보!$B$5:$B$104,MATCH($B23,직원정보!$A$5:$A$104,0)),""))</f>
        <v/>
      </c>
      <c r="D23" s="14" t="str">
        <f>IF($B23="","",IFERROR(INDEX(직원정보!$C$5:$C$104,MATCH($B23,직원정보!$A$5:$A$104,0)),""))</f>
        <v/>
      </c>
      <c r="E23" s="17"/>
      <c r="F23" s="12"/>
      <c r="G23" s="18"/>
      <c r="H23" s="18"/>
      <c r="I23" s="17"/>
      <c r="J23" s="17"/>
    </row>
    <row r="24" spans="1:10" ht="21" customHeight="1">
      <c r="A24" s="11"/>
      <c r="B24" s="17"/>
      <c r="C24" s="14" t="str">
        <f>IF($B24="","",IFERROR(INDEX(직원정보!$B$5:$B$104,MATCH($B24,직원정보!$A$5:$A$104,0)),""))</f>
        <v/>
      </c>
      <c r="D24" s="14" t="str">
        <f>IF($B24="","",IFERROR(INDEX(직원정보!$C$5:$C$104,MATCH($B24,직원정보!$A$5:$A$104,0)),""))</f>
        <v/>
      </c>
      <c r="E24" s="17"/>
      <c r="F24" s="12"/>
      <c r="G24" s="18"/>
      <c r="H24" s="18"/>
      <c r="I24" s="17"/>
      <c r="J24" s="17"/>
    </row>
    <row r="25" spans="1:10" ht="21" customHeight="1">
      <c r="A25" s="11"/>
      <c r="B25" s="17"/>
      <c r="C25" s="14" t="str">
        <f>IF($B25="","",IFERROR(INDEX(직원정보!$B$5:$B$104,MATCH($B25,직원정보!$A$5:$A$104,0)),""))</f>
        <v/>
      </c>
      <c r="D25" s="14" t="str">
        <f>IF($B25="","",IFERROR(INDEX(직원정보!$C$5:$C$104,MATCH($B25,직원정보!$A$5:$A$104,0)),""))</f>
        <v/>
      </c>
      <c r="E25" s="17"/>
      <c r="F25" s="12"/>
      <c r="G25" s="18"/>
      <c r="H25" s="18"/>
      <c r="I25" s="17"/>
      <c r="J25" s="17"/>
    </row>
    <row r="26" spans="1:10" ht="21" customHeight="1">
      <c r="A26" s="11"/>
      <c r="B26" s="17"/>
      <c r="C26" s="14" t="str">
        <f>IF($B26="","",IFERROR(INDEX(직원정보!$B$5:$B$104,MATCH($B26,직원정보!$A$5:$A$104,0)),""))</f>
        <v/>
      </c>
      <c r="D26" s="14" t="str">
        <f>IF($B26="","",IFERROR(INDEX(직원정보!$C$5:$C$104,MATCH($B26,직원정보!$A$5:$A$104,0)),""))</f>
        <v/>
      </c>
      <c r="E26" s="17"/>
      <c r="F26" s="12"/>
      <c r="G26" s="18"/>
      <c r="H26" s="18"/>
      <c r="I26" s="17"/>
      <c r="J26" s="17"/>
    </row>
    <row r="27" spans="1:10" ht="21" customHeight="1">
      <c r="A27" s="11"/>
      <c r="B27" s="17"/>
      <c r="C27" s="14" t="str">
        <f>IF($B27="","",IFERROR(INDEX(직원정보!$B$5:$B$104,MATCH($B27,직원정보!$A$5:$A$104,0)),""))</f>
        <v/>
      </c>
      <c r="D27" s="14" t="str">
        <f>IF($B27="","",IFERROR(INDEX(직원정보!$C$5:$C$104,MATCH($B27,직원정보!$A$5:$A$104,0)),""))</f>
        <v/>
      </c>
      <c r="E27" s="17"/>
      <c r="F27" s="12"/>
      <c r="G27" s="18"/>
      <c r="H27" s="18"/>
      <c r="I27" s="17"/>
      <c r="J27" s="17"/>
    </row>
    <row r="28" spans="1:10" ht="21" customHeight="1">
      <c r="A28" s="11"/>
      <c r="B28" s="17"/>
      <c r="C28" s="14" t="str">
        <f>IF($B28="","",IFERROR(INDEX(직원정보!$B$5:$B$104,MATCH($B28,직원정보!$A$5:$A$104,0)),""))</f>
        <v/>
      </c>
      <c r="D28" s="14" t="str">
        <f>IF($B28="","",IFERROR(INDEX(직원정보!$C$5:$C$104,MATCH($B28,직원정보!$A$5:$A$104,0)),""))</f>
        <v/>
      </c>
      <c r="E28" s="17"/>
      <c r="F28" s="12"/>
      <c r="G28" s="18"/>
      <c r="H28" s="18"/>
      <c r="I28" s="17"/>
      <c r="J28" s="17"/>
    </row>
    <row r="29" spans="1:10" ht="21" customHeight="1">
      <c r="A29" s="11"/>
      <c r="B29" s="17"/>
      <c r="C29" s="14" t="str">
        <f>IF($B29="","",IFERROR(INDEX(직원정보!$B$5:$B$104,MATCH($B29,직원정보!$A$5:$A$104,0)),""))</f>
        <v/>
      </c>
      <c r="D29" s="14" t="str">
        <f>IF($B29="","",IFERROR(INDEX(직원정보!$C$5:$C$104,MATCH($B29,직원정보!$A$5:$A$104,0)),""))</f>
        <v/>
      </c>
      <c r="E29" s="17"/>
      <c r="F29" s="12"/>
      <c r="G29" s="18"/>
      <c r="H29" s="18"/>
      <c r="I29" s="17"/>
      <c r="J29" s="17"/>
    </row>
    <row r="30" spans="1:10" ht="21" customHeight="1">
      <c r="A30" s="11"/>
      <c r="B30" s="17"/>
      <c r="C30" s="14" t="str">
        <f>IF($B30="","",IFERROR(INDEX(직원정보!$B$5:$B$104,MATCH($B30,직원정보!$A$5:$A$104,0)),""))</f>
        <v/>
      </c>
      <c r="D30" s="14" t="str">
        <f>IF($B30="","",IFERROR(INDEX(직원정보!$C$5:$C$104,MATCH($B30,직원정보!$A$5:$A$104,0)),""))</f>
        <v/>
      </c>
      <c r="E30" s="17"/>
      <c r="F30" s="12"/>
      <c r="G30" s="18"/>
      <c r="H30" s="18"/>
      <c r="I30" s="17"/>
      <c r="J30" s="17"/>
    </row>
    <row r="31" spans="1:10" ht="21" customHeight="1">
      <c r="A31" s="11"/>
      <c r="B31" s="17"/>
      <c r="C31" s="14" t="str">
        <f>IF($B31="","",IFERROR(INDEX(직원정보!$B$5:$B$104,MATCH($B31,직원정보!$A$5:$A$104,0)),""))</f>
        <v/>
      </c>
      <c r="D31" s="14" t="str">
        <f>IF($B31="","",IFERROR(INDEX(직원정보!$C$5:$C$104,MATCH($B31,직원정보!$A$5:$A$104,0)),""))</f>
        <v/>
      </c>
      <c r="E31" s="17"/>
      <c r="F31" s="12"/>
      <c r="G31" s="18"/>
      <c r="H31" s="18"/>
      <c r="I31" s="17"/>
      <c r="J31" s="17"/>
    </row>
    <row r="32" spans="1:10" ht="21" customHeight="1">
      <c r="A32" s="11"/>
      <c r="B32" s="17"/>
      <c r="C32" s="14" t="str">
        <f>IF($B32="","",IFERROR(INDEX(직원정보!$B$5:$B$104,MATCH($B32,직원정보!$A$5:$A$104,0)),""))</f>
        <v/>
      </c>
      <c r="D32" s="14" t="str">
        <f>IF($B32="","",IFERROR(INDEX(직원정보!$C$5:$C$104,MATCH($B32,직원정보!$A$5:$A$104,0)),""))</f>
        <v/>
      </c>
      <c r="E32" s="17"/>
      <c r="F32" s="12"/>
      <c r="G32" s="18"/>
      <c r="H32" s="18"/>
      <c r="I32" s="17"/>
      <c r="J32" s="17"/>
    </row>
    <row r="33" spans="1:10" ht="21" customHeight="1">
      <c r="A33" s="11"/>
      <c r="B33" s="17"/>
      <c r="C33" s="14" t="str">
        <f>IF($B33="","",IFERROR(INDEX(직원정보!$B$5:$B$104,MATCH($B33,직원정보!$A$5:$A$104,0)),""))</f>
        <v/>
      </c>
      <c r="D33" s="14" t="str">
        <f>IF($B33="","",IFERROR(INDEX(직원정보!$C$5:$C$104,MATCH($B33,직원정보!$A$5:$A$104,0)),""))</f>
        <v/>
      </c>
      <c r="E33" s="17"/>
      <c r="F33" s="12"/>
      <c r="G33" s="18"/>
      <c r="H33" s="18"/>
      <c r="I33" s="17"/>
      <c r="J33" s="17"/>
    </row>
    <row r="34" spans="1:10" ht="21" customHeight="1">
      <c r="A34" s="11"/>
      <c r="B34" s="17"/>
      <c r="C34" s="14" t="str">
        <f>IF($B34="","",IFERROR(INDEX(직원정보!$B$5:$B$104,MATCH($B34,직원정보!$A$5:$A$104,0)),""))</f>
        <v/>
      </c>
      <c r="D34" s="14" t="str">
        <f>IF($B34="","",IFERROR(INDEX(직원정보!$C$5:$C$104,MATCH($B34,직원정보!$A$5:$A$104,0)),""))</f>
        <v/>
      </c>
      <c r="E34" s="17"/>
      <c r="F34" s="12"/>
      <c r="G34" s="18"/>
      <c r="H34" s="18"/>
      <c r="I34" s="17"/>
      <c r="J34" s="17"/>
    </row>
    <row r="35" spans="1:10" ht="21" customHeight="1">
      <c r="A35" s="11"/>
      <c r="B35" s="17"/>
      <c r="C35" s="14" t="str">
        <f>IF($B35="","",IFERROR(INDEX(직원정보!$B$5:$B$104,MATCH($B35,직원정보!$A$5:$A$104,0)),""))</f>
        <v/>
      </c>
      <c r="D35" s="14" t="str">
        <f>IF($B35="","",IFERROR(INDEX(직원정보!$C$5:$C$104,MATCH($B35,직원정보!$A$5:$A$104,0)),""))</f>
        <v/>
      </c>
      <c r="E35" s="17"/>
      <c r="F35" s="12"/>
      <c r="G35" s="18"/>
      <c r="H35" s="18"/>
      <c r="I35" s="17"/>
      <c r="J35" s="17"/>
    </row>
    <row r="36" spans="1:10" ht="21" customHeight="1">
      <c r="A36" s="11"/>
      <c r="B36" s="17"/>
      <c r="C36" s="14" t="str">
        <f>IF($B36="","",IFERROR(INDEX(직원정보!$B$5:$B$104,MATCH($B36,직원정보!$A$5:$A$104,0)),""))</f>
        <v/>
      </c>
      <c r="D36" s="14" t="str">
        <f>IF($B36="","",IFERROR(INDEX(직원정보!$C$5:$C$104,MATCH($B36,직원정보!$A$5:$A$104,0)),""))</f>
        <v/>
      </c>
      <c r="E36" s="17"/>
      <c r="F36" s="12"/>
      <c r="G36" s="18"/>
      <c r="H36" s="18"/>
      <c r="I36" s="17"/>
      <c r="J36" s="17"/>
    </row>
    <row r="37" spans="1:10" ht="21" customHeight="1">
      <c r="A37" s="11"/>
      <c r="B37" s="17"/>
      <c r="C37" s="14" t="str">
        <f>IF($B37="","",IFERROR(INDEX(직원정보!$B$5:$B$104,MATCH($B37,직원정보!$A$5:$A$104,0)),""))</f>
        <v/>
      </c>
      <c r="D37" s="14" t="str">
        <f>IF($B37="","",IFERROR(INDEX(직원정보!$C$5:$C$104,MATCH($B37,직원정보!$A$5:$A$104,0)),""))</f>
        <v/>
      </c>
      <c r="E37" s="17"/>
      <c r="F37" s="12"/>
      <c r="G37" s="18"/>
      <c r="H37" s="18"/>
      <c r="I37" s="17"/>
      <c r="J37" s="17"/>
    </row>
    <row r="38" spans="1:10" ht="21" customHeight="1">
      <c r="A38" s="11"/>
      <c r="B38" s="17"/>
      <c r="C38" s="14" t="str">
        <f>IF($B38="","",IFERROR(INDEX(직원정보!$B$5:$B$104,MATCH($B38,직원정보!$A$5:$A$104,0)),""))</f>
        <v/>
      </c>
      <c r="D38" s="14" t="str">
        <f>IF($B38="","",IFERROR(INDEX(직원정보!$C$5:$C$104,MATCH($B38,직원정보!$A$5:$A$104,0)),""))</f>
        <v/>
      </c>
      <c r="E38" s="17"/>
      <c r="F38" s="12"/>
      <c r="G38" s="18"/>
      <c r="H38" s="18"/>
      <c r="I38" s="17"/>
      <c r="J38" s="17"/>
    </row>
    <row r="39" spans="1:10" ht="21" customHeight="1">
      <c r="A39" s="11"/>
      <c r="B39" s="17"/>
      <c r="C39" s="14" t="str">
        <f>IF($B39="","",IFERROR(INDEX(직원정보!$B$5:$B$104,MATCH($B39,직원정보!$A$5:$A$104,0)),""))</f>
        <v/>
      </c>
      <c r="D39" s="14" t="str">
        <f>IF($B39="","",IFERROR(INDEX(직원정보!$C$5:$C$104,MATCH($B39,직원정보!$A$5:$A$104,0)),""))</f>
        <v/>
      </c>
      <c r="E39" s="17"/>
      <c r="F39" s="12"/>
      <c r="G39" s="18"/>
      <c r="H39" s="18"/>
      <c r="I39" s="17"/>
      <c r="J39" s="17"/>
    </row>
    <row r="40" spans="1:10" ht="21" customHeight="1">
      <c r="A40" s="11"/>
      <c r="B40" s="17"/>
      <c r="C40" s="14" t="str">
        <f>IF($B40="","",IFERROR(INDEX(직원정보!$B$5:$B$104,MATCH($B40,직원정보!$A$5:$A$104,0)),""))</f>
        <v/>
      </c>
      <c r="D40" s="14" t="str">
        <f>IF($B40="","",IFERROR(INDEX(직원정보!$C$5:$C$104,MATCH($B40,직원정보!$A$5:$A$104,0)),""))</f>
        <v/>
      </c>
      <c r="E40" s="17"/>
      <c r="F40" s="12"/>
      <c r="G40" s="18"/>
      <c r="H40" s="18"/>
      <c r="I40" s="17"/>
      <c r="J40" s="17"/>
    </row>
    <row r="41" spans="1:10" ht="21" customHeight="1">
      <c r="A41" s="11"/>
      <c r="B41" s="17"/>
      <c r="C41" s="14" t="str">
        <f>IF($B41="","",IFERROR(INDEX(직원정보!$B$5:$B$104,MATCH($B41,직원정보!$A$5:$A$104,0)),""))</f>
        <v/>
      </c>
      <c r="D41" s="14" t="str">
        <f>IF($B41="","",IFERROR(INDEX(직원정보!$C$5:$C$104,MATCH($B41,직원정보!$A$5:$A$104,0)),""))</f>
        <v/>
      </c>
      <c r="E41" s="17"/>
      <c r="F41" s="12"/>
      <c r="G41" s="18"/>
      <c r="H41" s="18"/>
      <c r="I41" s="17"/>
      <c r="J41" s="17"/>
    </row>
    <row r="42" spans="1:10" ht="21" customHeight="1">
      <c r="A42" s="11"/>
      <c r="B42" s="17"/>
      <c r="C42" s="14" t="str">
        <f>IF($B42="","",IFERROR(INDEX(직원정보!$B$5:$B$104,MATCH($B42,직원정보!$A$5:$A$104,0)),""))</f>
        <v/>
      </c>
      <c r="D42" s="14" t="str">
        <f>IF($B42="","",IFERROR(INDEX(직원정보!$C$5:$C$104,MATCH($B42,직원정보!$A$5:$A$104,0)),""))</f>
        <v/>
      </c>
      <c r="E42" s="17"/>
      <c r="F42" s="12"/>
      <c r="G42" s="18"/>
      <c r="H42" s="18"/>
      <c r="I42" s="17"/>
      <c r="J42" s="17"/>
    </row>
    <row r="43" spans="1:10" ht="21" customHeight="1">
      <c r="A43" s="11"/>
      <c r="B43" s="17"/>
      <c r="C43" s="14" t="str">
        <f>IF($B43="","",IFERROR(INDEX(직원정보!$B$5:$B$104,MATCH($B43,직원정보!$A$5:$A$104,0)),""))</f>
        <v/>
      </c>
      <c r="D43" s="14" t="str">
        <f>IF($B43="","",IFERROR(INDEX(직원정보!$C$5:$C$104,MATCH($B43,직원정보!$A$5:$A$104,0)),""))</f>
        <v/>
      </c>
      <c r="E43" s="17"/>
      <c r="F43" s="12"/>
      <c r="G43" s="18"/>
      <c r="H43" s="18"/>
      <c r="I43" s="17"/>
      <c r="J43" s="17"/>
    </row>
    <row r="44" spans="1:10" ht="21" customHeight="1">
      <c r="A44" s="11"/>
      <c r="B44" s="17"/>
      <c r="C44" s="14" t="str">
        <f>IF($B44="","",IFERROR(INDEX(직원정보!$B$5:$B$104,MATCH($B44,직원정보!$A$5:$A$104,0)),""))</f>
        <v/>
      </c>
      <c r="D44" s="14" t="str">
        <f>IF($B44="","",IFERROR(INDEX(직원정보!$C$5:$C$104,MATCH($B44,직원정보!$A$5:$A$104,0)),""))</f>
        <v/>
      </c>
      <c r="E44" s="17"/>
      <c r="F44" s="12"/>
      <c r="G44" s="18"/>
      <c r="H44" s="18"/>
      <c r="I44" s="17"/>
      <c r="J44" s="17"/>
    </row>
    <row r="45" spans="1:10" ht="21" customHeight="1">
      <c r="A45" s="11"/>
      <c r="B45" s="17"/>
      <c r="C45" s="14" t="str">
        <f>IF($B45="","",IFERROR(INDEX(직원정보!$B$5:$B$104,MATCH($B45,직원정보!$A$5:$A$104,0)),""))</f>
        <v/>
      </c>
      <c r="D45" s="14" t="str">
        <f>IF($B45="","",IFERROR(INDEX(직원정보!$C$5:$C$104,MATCH($B45,직원정보!$A$5:$A$104,0)),""))</f>
        <v/>
      </c>
      <c r="E45" s="17"/>
      <c r="F45" s="12"/>
      <c r="G45" s="18"/>
      <c r="H45" s="18"/>
      <c r="I45" s="17"/>
      <c r="J45" s="17"/>
    </row>
    <row r="46" spans="1:10" ht="21" customHeight="1">
      <c r="A46" s="11"/>
      <c r="B46" s="17"/>
      <c r="C46" s="14" t="str">
        <f>IF($B46="","",IFERROR(INDEX(직원정보!$B$5:$B$104,MATCH($B46,직원정보!$A$5:$A$104,0)),""))</f>
        <v/>
      </c>
      <c r="D46" s="14" t="str">
        <f>IF($B46="","",IFERROR(INDEX(직원정보!$C$5:$C$104,MATCH($B46,직원정보!$A$5:$A$104,0)),""))</f>
        <v/>
      </c>
      <c r="E46" s="17"/>
      <c r="F46" s="12"/>
      <c r="G46" s="18"/>
      <c r="H46" s="18"/>
      <c r="I46" s="17"/>
      <c r="J46" s="17"/>
    </row>
    <row r="47" spans="1:10" ht="21" customHeight="1">
      <c r="A47" s="11"/>
      <c r="B47" s="17"/>
      <c r="C47" s="14" t="str">
        <f>IF($B47="","",IFERROR(INDEX(직원정보!$B$5:$B$104,MATCH($B47,직원정보!$A$5:$A$104,0)),""))</f>
        <v/>
      </c>
      <c r="D47" s="14" t="str">
        <f>IF($B47="","",IFERROR(INDEX(직원정보!$C$5:$C$104,MATCH($B47,직원정보!$A$5:$A$104,0)),""))</f>
        <v/>
      </c>
      <c r="E47" s="17"/>
      <c r="F47" s="12"/>
      <c r="G47" s="18"/>
      <c r="H47" s="18"/>
      <c r="I47" s="17"/>
      <c r="J47" s="17"/>
    </row>
    <row r="48" spans="1:10" ht="21" customHeight="1">
      <c r="A48" s="11"/>
      <c r="B48" s="17"/>
      <c r="C48" s="14" t="str">
        <f>IF($B48="","",IFERROR(INDEX(직원정보!$B$5:$B$104,MATCH($B48,직원정보!$A$5:$A$104,0)),""))</f>
        <v/>
      </c>
      <c r="D48" s="14" t="str">
        <f>IF($B48="","",IFERROR(INDEX(직원정보!$C$5:$C$104,MATCH($B48,직원정보!$A$5:$A$104,0)),""))</f>
        <v/>
      </c>
      <c r="E48" s="17"/>
      <c r="F48" s="12"/>
      <c r="G48" s="18"/>
      <c r="H48" s="18"/>
      <c r="I48" s="17"/>
      <c r="J48" s="17"/>
    </row>
    <row r="49" spans="1:10" ht="21" customHeight="1">
      <c r="A49" s="11"/>
      <c r="B49" s="17"/>
      <c r="C49" s="14" t="str">
        <f>IF($B49="","",IFERROR(INDEX(직원정보!$B$5:$B$104,MATCH($B49,직원정보!$A$5:$A$104,0)),""))</f>
        <v/>
      </c>
      <c r="D49" s="14" t="str">
        <f>IF($B49="","",IFERROR(INDEX(직원정보!$C$5:$C$104,MATCH($B49,직원정보!$A$5:$A$104,0)),""))</f>
        <v/>
      </c>
      <c r="E49" s="17"/>
      <c r="F49" s="12"/>
      <c r="G49" s="18"/>
      <c r="H49" s="18"/>
      <c r="I49" s="17"/>
      <c r="J49" s="17"/>
    </row>
    <row r="50" spans="1:10" ht="21" customHeight="1">
      <c r="A50" s="11"/>
      <c r="B50" s="17"/>
      <c r="C50" s="14" t="str">
        <f>IF($B50="","",IFERROR(INDEX(직원정보!$B$5:$B$104,MATCH($B50,직원정보!$A$5:$A$104,0)),""))</f>
        <v/>
      </c>
      <c r="D50" s="14" t="str">
        <f>IF($B50="","",IFERROR(INDEX(직원정보!$C$5:$C$104,MATCH($B50,직원정보!$A$5:$A$104,0)),""))</f>
        <v/>
      </c>
      <c r="E50" s="17"/>
      <c r="F50" s="12"/>
      <c r="G50" s="18"/>
      <c r="H50" s="18"/>
      <c r="I50" s="17"/>
      <c r="J50" s="17"/>
    </row>
    <row r="51" spans="1:10" ht="21" customHeight="1">
      <c r="A51" s="11"/>
      <c r="B51" s="17"/>
      <c r="C51" s="14" t="str">
        <f>IF($B51="","",IFERROR(INDEX(직원정보!$B$5:$B$104,MATCH($B51,직원정보!$A$5:$A$104,0)),""))</f>
        <v/>
      </c>
      <c r="D51" s="14" t="str">
        <f>IF($B51="","",IFERROR(INDEX(직원정보!$C$5:$C$104,MATCH($B51,직원정보!$A$5:$A$104,0)),""))</f>
        <v/>
      </c>
      <c r="E51" s="17"/>
      <c r="F51" s="12"/>
      <c r="G51" s="18"/>
      <c r="H51" s="18"/>
      <c r="I51" s="17"/>
      <c r="J51" s="17"/>
    </row>
    <row r="52" spans="1:10" ht="21" customHeight="1">
      <c r="A52" s="11"/>
      <c r="B52" s="17"/>
      <c r="C52" s="14" t="str">
        <f>IF($B52="","",IFERROR(INDEX(직원정보!$B$5:$B$104,MATCH($B52,직원정보!$A$5:$A$104,0)),""))</f>
        <v/>
      </c>
      <c r="D52" s="14" t="str">
        <f>IF($B52="","",IFERROR(INDEX(직원정보!$C$5:$C$104,MATCH($B52,직원정보!$A$5:$A$104,0)),""))</f>
        <v/>
      </c>
      <c r="E52" s="17"/>
      <c r="F52" s="12"/>
      <c r="G52" s="18"/>
      <c r="H52" s="18"/>
      <c r="I52" s="17"/>
      <c r="J52" s="17"/>
    </row>
    <row r="53" spans="1:10" ht="21" customHeight="1">
      <c r="A53" s="11"/>
      <c r="B53" s="17"/>
      <c r="C53" s="14" t="str">
        <f>IF($B53="","",IFERROR(INDEX(직원정보!$B$5:$B$104,MATCH($B53,직원정보!$A$5:$A$104,0)),""))</f>
        <v/>
      </c>
      <c r="D53" s="14" t="str">
        <f>IF($B53="","",IFERROR(INDEX(직원정보!$C$5:$C$104,MATCH($B53,직원정보!$A$5:$A$104,0)),""))</f>
        <v/>
      </c>
      <c r="E53" s="17"/>
      <c r="F53" s="12"/>
      <c r="G53" s="18"/>
      <c r="H53" s="18"/>
      <c r="I53" s="17"/>
      <c r="J53" s="17"/>
    </row>
    <row r="54" spans="1:10" ht="21" customHeight="1">
      <c r="A54" s="11"/>
      <c r="B54" s="17"/>
      <c r="C54" s="14" t="str">
        <f>IF($B54="","",IFERROR(INDEX(직원정보!$B$5:$B$104,MATCH($B54,직원정보!$A$5:$A$104,0)),""))</f>
        <v/>
      </c>
      <c r="D54" s="14" t="str">
        <f>IF($B54="","",IFERROR(INDEX(직원정보!$C$5:$C$104,MATCH($B54,직원정보!$A$5:$A$104,0)),""))</f>
        <v/>
      </c>
      <c r="E54" s="17"/>
      <c r="F54" s="12"/>
      <c r="G54" s="18"/>
      <c r="H54" s="18"/>
      <c r="I54" s="17"/>
      <c r="J54" s="17"/>
    </row>
    <row r="55" spans="1:10" ht="21" customHeight="1">
      <c r="A55" s="11"/>
      <c r="B55" s="17"/>
      <c r="C55" s="14" t="str">
        <f>IF($B55="","",IFERROR(INDEX(직원정보!$B$5:$B$104,MATCH($B55,직원정보!$A$5:$A$104,0)),""))</f>
        <v/>
      </c>
      <c r="D55" s="14" t="str">
        <f>IF($B55="","",IFERROR(INDEX(직원정보!$C$5:$C$104,MATCH($B55,직원정보!$A$5:$A$104,0)),""))</f>
        <v/>
      </c>
      <c r="E55" s="17"/>
      <c r="F55" s="12"/>
      <c r="G55" s="18"/>
      <c r="H55" s="18"/>
      <c r="I55" s="17"/>
      <c r="J55" s="17"/>
    </row>
    <row r="56" spans="1:10" ht="21" customHeight="1">
      <c r="A56" s="11"/>
      <c r="B56" s="17"/>
      <c r="C56" s="14" t="str">
        <f>IF($B56="","",IFERROR(INDEX(직원정보!$B$5:$B$104,MATCH($B56,직원정보!$A$5:$A$104,0)),""))</f>
        <v/>
      </c>
      <c r="D56" s="14" t="str">
        <f>IF($B56="","",IFERROR(INDEX(직원정보!$C$5:$C$104,MATCH($B56,직원정보!$A$5:$A$104,0)),""))</f>
        <v/>
      </c>
      <c r="E56" s="17"/>
      <c r="F56" s="12"/>
      <c r="G56" s="18"/>
      <c r="H56" s="18"/>
      <c r="I56" s="17"/>
      <c r="J56" s="17"/>
    </row>
    <row r="57" spans="1:10" ht="21" customHeight="1">
      <c r="A57" s="11"/>
      <c r="B57" s="17"/>
      <c r="C57" s="14" t="str">
        <f>IF($B57="","",IFERROR(INDEX(직원정보!$B$5:$B$104,MATCH($B57,직원정보!$A$5:$A$104,0)),""))</f>
        <v/>
      </c>
      <c r="D57" s="14" t="str">
        <f>IF($B57="","",IFERROR(INDEX(직원정보!$C$5:$C$104,MATCH($B57,직원정보!$A$5:$A$104,0)),""))</f>
        <v/>
      </c>
      <c r="E57" s="17"/>
      <c r="F57" s="12"/>
      <c r="G57" s="18"/>
      <c r="H57" s="18"/>
      <c r="I57" s="17"/>
      <c r="J57" s="17"/>
    </row>
    <row r="58" spans="1:10" ht="21" customHeight="1">
      <c r="A58" s="11"/>
      <c r="B58" s="17"/>
      <c r="C58" s="14" t="str">
        <f>IF($B58="","",IFERROR(INDEX(직원정보!$B$5:$B$104,MATCH($B58,직원정보!$A$5:$A$104,0)),""))</f>
        <v/>
      </c>
      <c r="D58" s="14" t="str">
        <f>IF($B58="","",IFERROR(INDEX(직원정보!$C$5:$C$104,MATCH($B58,직원정보!$A$5:$A$104,0)),""))</f>
        <v/>
      </c>
      <c r="E58" s="17"/>
      <c r="F58" s="12"/>
      <c r="G58" s="18"/>
      <c r="H58" s="18"/>
      <c r="I58" s="17"/>
      <c r="J58" s="17"/>
    </row>
    <row r="59" spans="1:10" ht="21" customHeight="1">
      <c r="A59" s="11"/>
      <c r="B59" s="17"/>
      <c r="C59" s="14" t="str">
        <f>IF($B59="","",IFERROR(INDEX(직원정보!$B$5:$B$104,MATCH($B59,직원정보!$A$5:$A$104,0)),""))</f>
        <v/>
      </c>
      <c r="D59" s="14" t="str">
        <f>IF($B59="","",IFERROR(INDEX(직원정보!$C$5:$C$104,MATCH($B59,직원정보!$A$5:$A$104,0)),""))</f>
        <v/>
      </c>
      <c r="E59" s="17"/>
      <c r="F59" s="12"/>
      <c r="G59" s="18"/>
      <c r="H59" s="18"/>
      <c r="I59" s="17"/>
      <c r="J59" s="17"/>
    </row>
    <row r="60" spans="1:10" ht="21" customHeight="1">
      <c r="A60" s="11"/>
      <c r="B60" s="17"/>
      <c r="C60" s="14" t="str">
        <f>IF($B60="","",IFERROR(INDEX(직원정보!$B$5:$B$104,MATCH($B60,직원정보!$A$5:$A$104,0)),""))</f>
        <v/>
      </c>
      <c r="D60" s="14" t="str">
        <f>IF($B60="","",IFERROR(INDEX(직원정보!$C$5:$C$104,MATCH($B60,직원정보!$A$5:$A$104,0)),""))</f>
        <v/>
      </c>
      <c r="E60" s="17"/>
      <c r="F60" s="12"/>
      <c r="G60" s="18"/>
      <c r="H60" s="18"/>
      <c r="I60" s="17"/>
      <c r="J60" s="17"/>
    </row>
    <row r="61" spans="1:10" ht="21" customHeight="1">
      <c r="A61" s="11"/>
      <c r="B61" s="17"/>
      <c r="C61" s="14" t="str">
        <f>IF($B61="","",IFERROR(INDEX(직원정보!$B$5:$B$104,MATCH($B61,직원정보!$A$5:$A$104,0)),""))</f>
        <v/>
      </c>
      <c r="D61" s="14" t="str">
        <f>IF($B61="","",IFERROR(INDEX(직원정보!$C$5:$C$104,MATCH($B61,직원정보!$A$5:$A$104,0)),""))</f>
        <v/>
      </c>
      <c r="E61" s="17"/>
      <c r="F61" s="12"/>
      <c r="G61" s="18"/>
      <c r="H61" s="18"/>
      <c r="I61" s="17"/>
      <c r="J61" s="17"/>
    </row>
    <row r="62" spans="1:10" ht="21" customHeight="1">
      <c r="A62" s="11"/>
      <c r="B62" s="17"/>
      <c r="C62" s="14" t="str">
        <f>IF($B62="","",IFERROR(INDEX(직원정보!$B$5:$B$104,MATCH($B62,직원정보!$A$5:$A$104,0)),""))</f>
        <v/>
      </c>
      <c r="D62" s="14" t="str">
        <f>IF($B62="","",IFERROR(INDEX(직원정보!$C$5:$C$104,MATCH($B62,직원정보!$A$5:$A$104,0)),""))</f>
        <v/>
      </c>
      <c r="E62" s="17"/>
      <c r="F62" s="12"/>
      <c r="G62" s="18"/>
      <c r="H62" s="18"/>
      <c r="I62" s="17"/>
      <c r="J62" s="17"/>
    </row>
    <row r="63" spans="1:10" ht="21" customHeight="1">
      <c r="A63" s="11"/>
      <c r="B63" s="17"/>
      <c r="C63" s="14" t="str">
        <f>IF($B63="","",IFERROR(INDEX(직원정보!$B$5:$B$104,MATCH($B63,직원정보!$A$5:$A$104,0)),""))</f>
        <v/>
      </c>
      <c r="D63" s="14" t="str">
        <f>IF($B63="","",IFERROR(INDEX(직원정보!$C$5:$C$104,MATCH($B63,직원정보!$A$5:$A$104,0)),""))</f>
        <v/>
      </c>
      <c r="E63" s="17"/>
      <c r="F63" s="12"/>
      <c r="G63" s="18"/>
      <c r="H63" s="18"/>
      <c r="I63" s="17"/>
      <c r="J63" s="17"/>
    </row>
    <row r="64" spans="1:10" ht="21" customHeight="1">
      <c r="A64" s="11"/>
      <c r="B64" s="17"/>
      <c r="C64" s="14" t="str">
        <f>IF($B64="","",IFERROR(INDEX(직원정보!$B$5:$B$104,MATCH($B64,직원정보!$A$5:$A$104,0)),""))</f>
        <v/>
      </c>
      <c r="D64" s="14" t="str">
        <f>IF($B64="","",IFERROR(INDEX(직원정보!$C$5:$C$104,MATCH($B64,직원정보!$A$5:$A$104,0)),""))</f>
        <v/>
      </c>
      <c r="E64" s="17"/>
      <c r="F64" s="12"/>
      <c r="G64" s="18"/>
      <c r="H64" s="18"/>
      <c r="I64" s="17"/>
      <c r="J64" s="17"/>
    </row>
    <row r="65" spans="1:10" ht="21" customHeight="1">
      <c r="A65" s="11"/>
      <c r="B65" s="17"/>
      <c r="C65" s="14" t="str">
        <f>IF($B65="","",IFERROR(INDEX(직원정보!$B$5:$B$104,MATCH($B65,직원정보!$A$5:$A$104,0)),""))</f>
        <v/>
      </c>
      <c r="D65" s="14" t="str">
        <f>IF($B65="","",IFERROR(INDEX(직원정보!$C$5:$C$104,MATCH($B65,직원정보!$A$5:$A$104,0)),""))</f>
        <v/>
      </c>
      <c r="E65" s="17"/>
      <c r="F65" s="12"/>
      <c r="G65" s="18"/>
      <c r="H65" s="18"/>
      <c r="I65" s="17"/>
      <c r="J65" s="17"/>
    </row>
    <row r="66" spans="1:10" ht="21" customHeight="1">
      <c r="A66" s="11"/>
      <c r="B66" s="17"/>
      <c r="C66" s="14" t="str">
        <f>IF($B66="","",IFERROR(INDEX(직원정보!$B$5:$B$104,MATCH($B66,직원정보!$A$5:$A$104,0)),""))</f>
        <v/>
      </c>
      <c r="D66" s="14" t="str">
        <f>IF($B66="","",IFERROR(INDEX(직원정보!$C$5:$C$104,MATCH($B66,직원정보!$A$5:$A$104,0)),""))</f>
        <v/>
      </c>
      <c r="E66" s="17"/>
      <c r="F66" s="12"/>
      <c r="G66" s="18"/>
      <c r="H66" s="18"/>
      <c r="I66" s="17"/>
      <c r="J66" s="17"/>
    </row>
    <row r="67" spans="1:10" ht="21" customHeight="1">
      <c r="A67" s="11"/>
      <c r="B67" s="17"/>
      <c r="C67" s="14" t="str">
        <f>IF($B67="","",IFERROR(INDEX(직원정보!$B$5:$B$104,MATCH($B67,직원정보!$A$5:$A$104,0)),""))</f>
        <v/>
      </c>
      <c r="D67" s="14" t="str">
        <f>IF($B67="","",IFERROR(INDEX(직원정보!$C$5:$C$104,MATCH($B67,직원정보!$A$5:$A$104,0)),""))</f>
        <v/>
      </c>
      <c r="E67" s="17"/>
      <c r="F67" s="12"/>
      <c r="G67" s="18"/>
      <c r="H67" s="18"/>
      <c r="I67" s="17"/>
      <c r="J67" s="17"/>
    </row>
    <row r="68" spans="1:10" ht="21" customHeight="1">
      <c r="A68" s="11"/>
      <c r="B68" s="17"/>
      <c r="C68" s="14" t="str">
        <f>IF($B68="","",IFERROR(INDEX(직원정보!$B$5:$B$104,MATCH($B68,직원정보!$A$5:$A$104,0)),""))</f>
        <v/>
      </c>
      <c r="D68" s="14" t="str">
        <f>IF($B68="","",IFERROR(INDEX(직원정보!$C$5:$C$104,MATCH($B68,직원정보!$A$5:$A$104,0)),""))</f>
        <v/>
      </c>
      <c r="E68" s="17"/>
      <c r="F68" s="12"/>
      <c r="G68" s="18"/>
      <c r="H68" s="18"/>
      <c r="I68" s="17"/>
      <c r="J68" s="17"/>
    </row>
    <row r="69" spans="1:10" ht="21" customHeight="1">
      <c r="A69" s="11"/>
      <c r="B69" s="17"/>
      <c r="C69" s="14" t="str">
        <f>IF($B69="","",IFERROR(INDEX(직원정보!$B$5:$B$104,MATCH($B69,직원정보!$A$5:$A$104,0)),""))</f>
        <v/>
      </c>
      <c r="D69" s="14" t="str">
        <f>IF($B69="","",IFERROR(INDEX(직원정보!$C$5:$C$104,MATCH($B69,직원정보!$A$5:$A$104,0)),""))</f>
        <v/>
      </c>
      <c r="E69" s="17"/>
      <c r="F69" s="12"/>
      <c r="G69" s="18"/>
      <c r="H69" s="18"/>
      <c r="I69" s="17"/>
      <c r="J69" s="17"/>
    </row>
    <row r="70" spans="1:10" ht="21" customHeight="1">
      <c r="A70" s="11"/>
      <c r="B70" s="17"/>
      <c r="C70" s="14" t="str">
        <f>IF($B70="","",IFERROR(INDEX(직원정보!$B$5:$B$104,MATCH($B70,직원정보!$A$5:$A$104,0)),""))</f>
        <v/>
      </c>
      <c r="D70" s="14" t="str">
        <f>IF($B70="","",IFERROR(INDEX(직원정보!$C$5:$C$104,MATCH($B70,직원정보!$A$5:$A$104,0)),""))</f>
        <v/>
      </c>
      <c r="E70" s="17"/>
      <c r="F70" s="12"/>
      <c r="G70" s="18"/>
      <c r="H70" s="18"/>
      <c r="I70" s="17"/>
      <c r="J70" s="17"/>
    </row>
    <row r="71" spans="1:10" ht="21" customHeight="1">
      <c r="A71" s="11"/>
      <c r="B71" s="17"/>
      <c r="C71" s="14" t="str">
        <f>IF($B71="","",IFERROR(INDEX(직원정보!$B$5:$B$104,MATCH($B71,직원정보!$A$5:$A$104,0)),""))</f>
        <v/>
      </c>
      <c r="D71" s="14" t="str">
        <f>IF($B71="","",IFERROR(INDEX(직원정보!$C$5:$C$104,MATCH($B71,직원정보!$A$5:$A$104,0)),""))</f>
        <v/>
      </c>
      <c r="E71" s="17"/>
      <c r="F71" s="12"/>
      <c r="G71" s="18"/>
      <c r="H71" s="18"/>
      <c r="I71" s="17"/>
      <c r="J71" s="17"/>
    </row>
    <row r="72" spans="1:10" ht="21" customHeight="1">
      <c r="A72" s="11"/>
      <c r="B72" s="17"/>
      <c r="C72" s="14" t="str">
        <f>IF($B72="","",IFERROR(INDEX(직원정보!$B$5:$B$104,MATCH($B72,직원정보!$A$5:$A$104,0)),""))</f>
        <v/>
      </c>
      <c r="D72" s="14" t="str">
        <f>IF($B72="","",IFERROR(INDEX(직원정보!$C$5:$C$104,MATCH($B72,직원정보!$A$5:$A$104,0)),""))</f>
        <v/>
      </c>
      <c r="E72" s="17"/>
      <c r="F72" s="12"/>
      <c r="G72" s="18"/>
      <c r="H72" s="18"/>
      <c r="I72" s="17"/>
      <c r="J72" s="17"/>
    </row>
    <row r="73" spans="1:10" ht="21" customHeight="1">
      <c r="A73" s="11"/>
      <c r="B73" s="17"/>
      <c r="C73" s="14" t="str">
        <f>IF($B73="","",IFERROR(INDEX(직원정보!$B$5:$B$104,MATCH($B73,직원정보!$A$5:$A$104,0)),""))</f>
        <v/>
      </c>
      <c r="D73" s="14" t="str">
        <f>IF($B73="","",IFERROR(INDEX(직원정보!$C$5:$C$104,MATCH($B73,직원정보!$A$5:$A$104,0)),""))</f>
        <v/>
      </c>
      <c r="E73" s="17"/>
      <c r="F73" s="12"/>
      <c r="G73" s="18"/>
      <c r="H73" s="18"/>
      <c r="I73" s="17"/>
      <c r="J73" s="17"/>
    </row>
    <row r="74" spans="1:10" ht="21" customHeight="1">
      <c r="A74" s="11"/>
      <c r="B74" s="17"/>
      <c r="C74" s="14" t="str">
        <f>IF($B74="","",IFERROR(INDEX(직원정보!$B$5:$B$104,MATCH($B74,직원정보!$A$5:$A$104,0)),""))</f>
        <v/>
      </c>
      <c r="D74" s="14" t="str">
        <f>IF($B74="","",IFERROR(INDEX(직원정보!$C$5:$C$104,MATCH($B74,직원정보!$A$5:$A$104,0)),""))</f>
        <v/>
      </c>
      <c r="E74" s="17"/>
      <c r="F74" s="12"/>
      <c r="G74" s="18"/>
      <c r="H74" s="18"/>
      <c r="I74" s="17"/>
      <c r="J74" s="17"/>
    </row>
    <row r="75" spans="1:10" ht="21" customHeight="1">
      <c r="A75" s="11"/>
      <c r="B75" s="17"/>
      <c r="C75" s="14" t="str">
        <f>IF($B75="","",IFERROR(INDEX(직원정보!$B$5:$B$104,MATCH($B75,직원정보!$A$5:$A$104,0)),""))</f>
        <v/>
      </c>
      <c r="D75" s="14" t="str">
        <f>IF($B75="","",IFERROR(INDEX(직원정보!$C$5:$C$104,MATCH($B75,직원정보!$A$5:$A$104,0)),""))</f>
        <v/>
      </c>
      <c r="E75" s="17"/>
      <c r="F75" s="12"/>
      <c r="G75" s="18"/>
      <c r="H75" s="18"/>
      <c r="I75" s="17"/>
      <c r="J75" s="17"/>
    </row>
    <row r="76" spans="1:10" ht="21" customHeight="1">
      <c r="A76" s="11"/>
      <c r="B76" s="17"/>
      <c r="C76" s="14" t="str">
        <f>IF($B76="","",IFERROR(INDEX(직원정보!$B$5:$B$104,MATCH($B76,직원정보!$A$5:$A$104,0)),""))</f>
        <v/>
      </c>
      <c r="D76" s="14" t="str">
        <f>IF($B76="","",IFERROR(INDEX(직원정보!$C$5:$C$104,MATCH($B76,직원정보!$A$5:$A$104,0)),""))</f>
        <v/>
      </c>
      <c r="E76" s="17"/>
      <c r="F76" s="12"/>
      <c r="G76" s="18"/>
      <c r="H76" s="18"/>
      <c r="I76" s="17"/>
      <c r="J76" s="17"/>
    </row>
    <row r="77" spans="1:10" ht="21" customHeight="1">
      <c r="A77" s="11"/>
      <c r="B77" s="17"/>
      <c r="C77" s="14" t="str">
        <f>IF($B77="","",IFERROR(INDEX(직원정보!$B$5:$B$104,MATCH($B77,직원정보!$A$5:$A$104,0)),""))</f>
        <v/>
      </c>
      <c r="D77" s="14" t="str">
        <f>IF($B77="","",IFERROR(INDEX(직원정보!$C$5:$C$104,MATCH($B77,직원정보!$A$5:$A$104,0)),""))</f>
        <v/>
      </c>
      <c r="E77" s="17"/>
      <c r="F77" s="12"/>
      <c r="G77" s="18"/>
      <c r="H77" s="18"/>
      <c r="I77" s="17"/>
      <c r="J77" s="17"/>
    </row>
    <row r="78" spans="1:10" ht="21" customHeight="1">
      <c r="A78" s="11"/>
      <c r="B78" s="17"/>
      <c r="C78" s="14" t="str">
        <f>IF($B78="","",IFERROR(INDEX(직원정보!$B$5:$B$104,MATCH($B78,직원정보!$A$5:$A$104,0)),""))</f>
        <v/>
      </c>
      <c r="D78" s="14" t="str">
        <f>IF($B78="","",IFERROR(INDEX(직원정보!$C$5:$C$104,MATCH($B78,직원정보!$A$5:$A$104,0)),""))</f>
        <v/>
      </c>
      <c r="E78" s="17"/>
      <c r="F78" s="12"/>
      <c r="G78" s="18"/>
      <c r="H78" s="18"/>
      <c r="I78" s="17"/>
      <c r="J78" s="17"/>
    </row>
    <row r="79" spans="1:10" ht="21" customHeight="1">
      <c r="A79" s="11"/>
      <c r="B79" s="17"/>
      <c r="C79" s="14" t="str">
        <f>IF($B79="","",IFERROR(INDEX(직원정보!$B$5:$B$104,MATCH($B79,직원정보!$A$5:$A$104,0)),""))</f>
        <v/>
      </c>
      <c r="D79" s="14" t="str">
        <f>IF($B79="","",IFERROR(INDEX(직원정보!$C$5:$C$104,MATCH($B79,직원정보!$A$5:$A$104,0)),""))</f>
        <v/>
      </c>
      <c r="E79" s="17"/>
      <c r="F79" s="12"/>
      <c r="G79" s="18"/>
      <c r="H79" s="18"/>
      <c r="I79" s="17"/>
      <c r="J79" s="17"/>
    </row>
    <row r="80" spans="1:10" ht="21" customHeight="1">
      <c r="A80" s="11"/>
      <c r="B80" s="17"/>
      <c r="C80" s="14" t="str">
        <f>IF($B80="","",IFERROR(INDEX(직원정보!$B$5:$B$104,MATCH($B80,직원정보!$A$5:$A$104,0)),""))</f>
        <v/>
      </c>
      <c r="D80" s="14" t="str">
        <f>IF($B80="","",IFERROR(INDEX(직원정보!$C$5:$C$104,MATCH($B80,직원정보!$A$5:$A$104,0)),""))</f>
        <v/>
      </c>
      <c r="E80" s="17"/>
      <c r="F80" s="12"/>
      <c r="G80" s="18"/>
      <c r="H80" s="18"/>
      <c r="I80" s="17"/>
      <c r="J80" s="17"/>
    </row>
    <row r="81" spans="1:10" ht="21" customHeight="1">
      <c r="A81" s="11"/>
      <c r="B81" s="17"/>
      <c r="C81" s="14" t="str">
        <f>IF($B81="","",IFERROR(INDEX(직원정보!$B$5:$B$104,MATCH($B81,직원정보!$A$5:$A$104,0)),""))</f>
        <v/>
      </c>
      <c r="D81" s="14" t="str">
        <f>IF($B81="","",IFERROR(INDEX(직원정보!$C$5:$C$104,MATCH($B81,직원정보!$A$5:$A$104,0)),""))</f>
        <v/>
      </c>
      <c r="E81" s="17"/>
      <c r="F81" s="12"/>
      <c r="G81" s="18"/>
      <c r="H81" s="18"/>
      <c r="I81" s="17"/>
      <c r="J81" s="17"/>
    </row>
    <row r="82" spans="1:10" ht="21" customHeight="1">
      <c r="A82" s="11"/>
      <c r="B82" s="17"/>
      <c r="C82" s="14" t="str">
        <f>IF($B82="","",IFERROR(INDEX(직원정보!$B$5:$B$104,MATCH($B82,직원정보!$A$5:$A$104,0)),""))</f>
        <v/>
      </c>
      <c r="D82" s="14" t="str">
        <f>IF($B82="","",IFERROR(INDEX(직원정보!$C$5:$C$104,MATCH($B82,직원정보!$A$5:$A$104,0)),""))</f>
        <v/>
      </c>
      <c r="E82" s="17"/>
      <c r="F82" s="12"/>
      <c r="G82" s="18"/>
      <c r="H82" s="18"/>
      <c r="I82" s="17"/>
      <c r="J82" s="17"/>
    </row>
    <row r="83" spans="1:10" ht="21" customHeight="1">
      <c r="A83" s="11"/>
      <c r="B83" s="17"/>
      <c r="C83" s="14" t="str">
        <f>IF($B83="","",IFERROR(INDEX(직원정보!$B$5:$B$104,MATCH($B83,직원정보!$A$5:$A$104,0)),""))</f>
        <v/>
      </c>
      <c r="D83" s="14" t="str">
        <f>IF($B83="","",IFERROR(INDEX(직원정보!$C$5:$C$104,MATCH($B83,직원정보!$A$5:$A$104,0)),""))</f>
        <v/>
      </c>
      <c r="E83" s="17"/>
      <c r="F83" s="12"/>
      <c r="G83" s="18"/>
      <c r="H83" s="18"/>
      <c r="I83" s="17"/>
      <c r="J83" s="17"/>
    </row>
    <row r="84" spans="1:10" ht="21" customHeight="1">
      <c r="A84" s="11"/>
      <c r="B84" s="17"/>
      <c r="C84" s="14" t="str">
        <f>IF($B84="","",IFERROR(INDEX(직원정보!$B$5:$B$104,MATCH($B84,직원정보!$A$5:$A$104,0)),""))</f>
        <v/>
      </c>
      <c r="D84" s="14" t="str">
        <f>IF($B84="","",IFERROR(INDEX(직원정보!$C$5:$C$104,MATCH($B84,직원정보!$A$5:$A$104,0)),""))</f>
        <v/>
      </c>
      <c r="E84" s="17"/>
      <c r="F84" s="12"/>
      <c r="G84" s="18"/>
      <c r="H84" s="18"/>
      <c r="I84" s="17"/>
      <c r="J84" s="17"/>
    </row>
    <row r="85" spans="1:10" ht="21" customHeight="1">
      <c r="A85" s="11"/>
      <c r="B85" s="17"/>
      <c r="C85" s="14" t="str">
        <f>IF($B85="","",IFERROR(INDEX(직원정보!$B$5:$B$104,MATCH($B85,직원정보!$A$5:$A$104,0)),""))</f>
        <v/>
      </c>
      <c r="D85" s="14" t="str">
        <f>IF($B85="","",IFERROR(INDEX(직원정보!$C$5:$C$104,MATCH($B85,직원정보!$A$5:$A$104,0)),""))</f>
        <v/>
      </c>
      <c r="E85" s="17"/>
      <c r="F85" s="12"/>
      <c r="G85" s="18"/>
      <c r="H85" s="18"/>
      <c r="I85" s="17"/>
      <c r="J85" s="17"/>
    </row>
    <row r="86" spans="1:10" ht="21" customHeight="1">
      <c r="A86" s="11"/>
      <c r="B86" s="17"/>
      <c r="C86" s="14" t="str">
        <f>IF($B86="","",IFERROR(INDEX(직원정보!$B$5:$B$104,MATCH($B86,직원정보!$A$5:$A$104,0)),""))</f>
        <v/>
      </c>
      <c r="D86" s="14" t="str">
        <f>IF($B86="","",IFERROR(INDEX(직원정보!$C$5:$C$104,MATCH($B86,직원정보!$A$5:$A$104,0)),""))</f>
        <v/>
      </c>
      <c r="E86" s="17"/>
      <c r="F86" s="12"/>
      <c r="G86" s="18"/>
      <c r="H86" s="18"/>
      <c r="I86" s="17"/>
      <c r="J86" s="17"/>
    </row>
    <row r="87" spans="1:10" ht="21" customHeight="1">
      <c r="A87" s="11"/>
      <c r="B87" s="17"/>
      <c r="C87" s="14" t="str">
        <f>IF($B87="","",IFERROR(INDEX(직원정보!$B$5:$B$104,MATCH($B87,직원정보!$A$5:$A$104,0)),""))</f>
        <v/>
      </c>
      <c r="D87" s="14" t="str">
        <f>IF($B87="","",IFERROR(INDEX(직원정보!$C$5:$C$104,MATCH($B87,직원정보!$A$5:$A$104,0)),""))</f>
        <v/>
      </c>
      <c r="E87" s="17"/>
      <c r="F87" s="12"/>
      <c r="G87" s="18"/>
      <c r="H87" s="18"/>
      <c r="I87" s="17"/>
      <c r="J87" s="17"/>
    </row>
    <row r="88" spans="1:10" ht="21" customHeight="1">
      <c r="A88" s="11"/>
      <c r="B88" s="17"/>
      <c r="C88" s="14" t="str">
        <f>IF($B88="","",IFERROR(INDEX(직원정보!$B$5:$B$104,MATCH($B88,직원정보!$A$5:$A$104,0)),""))</f>
        <v/>
      </c>
      <c r="D88" s="14" t="str">
        <f>IF($B88="","",IFERROR(INDEX(직원정보!$C$5:$C$104,MATCH($B88,직원정보!$A$5:$A$104,0)),""))</f>
        <v/>
      </c>
      <c r="E88" s="17"/>
      <c r="F88" s="12"/>
      <c r="G88" s="18"/>
      <c r="H88" s="18"/>
      <c r="I88" s="17"/>
      <c r="J88" s="17"/>
    </row>
    <row r="89" spans="1:10" ht="21" customHeight="1">
      <c r="A89" s="11"/>
      <c r="B89" s="17"/>
      <c r="C89" s="14" t="str">
        <f>IF($B89="","",IFERROR(INDEX(직원정보!$B$5:$B$104,MATCH($B89,직원정보!$A$5:$A$104,0)),""))</f>
        <v/>
      </c>
      <c r="D89" s="14" t="str">
        <f>IF($B89="","",IFERROR(INDEX(직원정보!$C$5:$C$104,MATCH($B89,직원정보!$A$5:$A$104,0)),""))</f>
        <v/>
      </c>
      <c r="E89" s="17"/>
      <c r="F89" s="12"/>
      <c r="G89" s="18"/>
      <c r="H89" s="18"/>
      <c r="I89" s="17"/>
      <c r="J89" s="17"/>
    </row>
    <row r="90" spans="1:10" ht="21" customHeight="1">
      <c r="A90" s="11"/>
      <c r="B90" s="17"/>
      <c r="C90" s="14" t="str">
        <f>IF($B90="","",IFERROR(INDEX(직원정보!$B$5:$B$104,MATCH($B90,직원정보!$A$5:$A$104,0)),""))</f>
        <v/>
      </c>
      <c r="D90" s="14" t="str">
        <f>IF($B90="","",IFERROR(INDEX(직원정보!$C$5:$C$104,MATCH($B90,직원정보!$A$5:$A$104,0)),""))</f>
        <v/>
      </c>
      <c r="E90" s="17"/>
      <c r="F90" s="12"/>
      <c r="G90" s="18"/>
      <c r="H90" s="18"/>
      <c r="I90" s="17"/>
      <c r="J90" s="17"/>
    </row>
    <row r="91" spans="1:10" ht="21" customHeight="1">
      <c r="A91" s="11"/>
      <c r="B91" s="17"/>
      <c r="C91" s="14" t="str">
        <f>IF($B91="","",IFERROR(INDEX(직원정보!$B$5:$B$104,MATCH($B91,직원정보!$A$5:$A$104,0)),""))</f>
        <v/>
      </c>
      <c r="D91" s="14" t="str">
        <f>IF($B91="","",IFERROR(INDEX(직원정보!$C$5:$C$104,MATCH($B91,직원정보!$A$5:$A$104,0)),""))</f>
        <v/>
      </c>
      <c r="E91" s="17"/>
      <c r="F91" s="12"/>
      <c r="G91" s="18"/>
      <c r="H91" s="18"/>
      <c r="I91" s="17"/>
      <c r="J91" s="17"/>
    </row>
    <row r="92" spans="1:10" ht="21" customHeight="1">
      <c r="A92" s="11"/>
      <c r="B92" s="17"/>
      <c r="C92" s="14" t="str">
        <f>IF($B92="","",IFERROR(INDEX(직원정보!$B$5:$B$104,MATCH($B92,직원정보!$A$5:$A$104,0)),""))</f>
        <v/>
      </c>
      <c r="D92" s="14" t="str">
        <f>IF($B92="","",IFERROR(INDEX(직원정보!$C$5:$C$104,MATCH($B92,직원정보!$A$5:$A$104,0)),""))</f>
        <v/>
      </c>
      <c r="E92" s="17"/>
      <c r="F92" s="12"/>
      <c r="G92" s="18"/>
      <c r="H92" s="18"/>
      <c r="I92" s="17"/>
      <c r="J92" s="17"/>
    </row>
    <row r="93" spans="1:10" ht="21" customHeight="1">
      <c r="A93" s="11"/>
      <c r="B93" s="17"/>
      <c r="C93" s="14" t="str">
        <f>IF($B93="","",IFERROR(INDEX(직원정보!$B$5:$B$104,MATCH($B93,직원정보!$A$5:$A$104,0)),""))</f>
        <v/>
      </c>
      <c r="D93" s="14" t="str">
        <f>IF($B93="","",IFERROR(INDEX(직원정보!$C$5:$C$104,MATCH($B93,직원정보!$A$5:$A$104,0)),""))</f>
        <v/>
      </c>
      <c r="E93" s="17"/>
      <c r="F93" s="12"/>
      <c r="G93" s="18"/>
      <c r="H93" s="18"/>
      <c r="I93" s="17"/>
      <c r="J93" s="17"/>
    </row>
    <row r="94" spans="1:10" ht="21" customHeight="1">
      <c r="A94" s="11"/>
      <c r="B94" s="17"/>
      <c r="C94" s="14" t="str">
        <f>IF($B94="","",IFERROR(INDEX(직원정보!$B$5:$B$104,MATCH($B94,직원정보!$A$5:$A$104,0)),""))</f>
        <v/>
      </c>
      <c r="D94" s="14" t="str">
        <f>IF($B94="","",IFERROR(INDEX(직원정보!$C$5:$C$104,MATCH($B94,직원정보!$A$5:$A$104,0)),""))</f>
        <v/>
      </c>
      <c r="E94" s="17"/>
      <c r="F94" s="12"/>
      <c r="G94" s="18"/>
      <c r="H94" s="18"/>
      <c r="I94" s="17"/>
      <c r="J94" s="17"/>
    </row>
    <row r="95" spans="1:10" ht="21" customHeight="1">
      <c r="A95" s="11"/>
      <c r="B95" s="17"/>
      <c r="C95" s="14" t="str">
        <f>IF($B95="","",IFERROR(INDEX(직원정보!$B$5:$B$104,MATCH($B95,직원정보!$A$5:$A$104,0)),""))</f>
        <v/>
      </c>
      <c r="D95" s="14" t="str">
        <f>IF($B95="","",IFERROR(INDEX(직원정보!$C$5:$C$104,MATCH($B95,직원정보!$A$5:$A$104,0)),""))</f>
        <v/>
      </c>
      <c r="E95" s="17"/>
      <c r="F95" s="12"/>
      <c r="G95" s="18"/>
      <c r="H95" s="18"/>
      <c r="I95" s="17"/>
      <c r="J95" s="17"/>
    </row>
    <row r="96" spans="1:10" ht="21" customHeight="1">
      <c r="A96" s="11"/>
      <c r="B96" s="17"/>
      <c r="C96" s="14" t="str">
        <f>IF($B96="","",IFERROR(INDEX(직원정보!$B$5:$B$104,MATCH($B96,직원정보!$A$5:$A$104,0)),""))</f>
        <v/>
      </c>
      <c r="D96" s="14" t="str">
        <f>IF($B96="","",IFERROR(INDEX(직원정보!$C$5:$C$104,MATCH($B96,직원정보!$A$5:$A$104,0)),""))</f>
        <v/>
      </c>
      <c r="E96" s="17"/>
      <c r="F96" s="12"/>
      <c r="G96" s="18"/>
      <c r="H96" s="18"/>
      <c r="I96" s="17"/>
      <c r="J96" s="17"/>
    </row>
    <row r="97" spans="1:10" ht="21" customHeight="1">
      <c r="A97" s="11"/>
      <c r="B97" s="17"/>
      <c r="C97" s="14" t="str">
        <f>IF($B97="","",IFERROR(INDEX(직원정보!$B$5:$B$104,MATCH($B97,직원정보!$A$5:$A$104,0)),""))</f>
        <v/>
      </c>
      <c r="D97" s="14" t="str">
        <f>IF($B97="","",IFERROR(INDEX(직원정보!$C$5:$C$104,MATCH($B97,직원정보!$A$5:$A$104,0)),""))</f>
        <v/>
      </c>
      <c r="E97" s="17"/>
      <c r="F97" s="12"/>
      <c r="G97" s="18"/>
      <c r="H97" s="18"/>
      <c r="I97" s="17"/>
      <c r="J97" s="17"/>
    </row>
    <row r="98" spans="1:10" ht="21" customHeight="1">
      <c r="A98" s="11"/>
      <c r="B98" s="17"/>
      <c r="C98" s="14" t="str">
        <f>IF($B98="","",IFERROR(INDEX(직원정보!$B$5:$B$104,MATCH($B98,직원정보!$A$5:$A$104,0)),""))</f>
        <v/>
      </c>
      <c r="D98" s="14" t="str">
        <f>IF($B98="","",IFERROR(INDEX(직원정보!$C$5:$C$104,MATCH($B98,직원정보!$A$5:$A$104,0)),""))</f>
        <v/>
      </c>
      <c r="E98" s="17"/>
      <c r="F98" s="12"/>
      <c r="G98" s="18"/>
      <c r="H98" s="18"/>
      <c r="I98" s="17"/>
      <c r="J98" s="17"/>
    </row>
    <row r="99" spans="1:10" ht="21" customHeight="1">
      <c r="A99" s="11"/>
      <c r="B99" s="17"/>
      <c r="C99" s="14" t="str">
        <f>IF($B99="","",IFERROR(INDEX(직원정보!$B$5:$B$104,MATCH($B99,직원정보!$A$5:$A$104,0)),""))</f>
        <v/>
      </c>
      <c r="D99" s="14" t="str">
        <f>IF($B99="","",IFERROR(INDEX(직원정보!$C$5:$C$104,MATCH($B99,직원정보!$A$5:$A$104,0)),""))</f>
        <v/>
      </c>
      <c r="E99" s="17"/>
      <c r="F99" s="12"/>
      <c r="G99" s="18"/>
      <c r="H99" s="18"/>
      <c r="I99" s="17"/>
      <c r="J99" s="17"/>
    </row>
    <row r="100" spans="1:10" ht="21" customHeight="1">
      <c r="A100" s="11"/>
      <c r="B100" s="17"/>
      <c r="C100" s="14" t="str">
        <f>IF($B100="","",IFERROR(INDEX(직원정보!$B$5:$B$104,MATCH($B100,직원정보!$A$5:$A$104,0)),""))</f>
        <v/>
      </c>
      <c r="D100" s="14" t="str">
        <f>IF($B100="","",IFERROR(INDEX(직원정보!$C$5:$C$104,MATCH($B100,직원정보!$A$5:$A$104,0)),""))</f>
        <v/>
      </c>
      <c r="E100" s="17"/>
      <c r="F100" s="12"/>
      <c r="G100" s="18"/>
      <c r="H100" s="18"/>
      <c r="I100" s="17"/>
      <c r="J100" s="17"/>
    </row>
    <row r="101" spans="1:10" ht="21" customHeight="1">
      <c r="A101" s="11"/>
      <c r="B101" s="17"/>
      <c r="C101" s="14" t="str">
        <f>IF($B101="","",IFERROR(INDEX(직원정보!$B$5:$B$104,MATCH($B101,직원정보!$A$5:$A$104,0)),""))</f>
        <v/>
      </c>
      <c r="D101" s="14" t="str">
        <f>IF($B101="","",IFERROR(INDEX(직원정보!$C$5:$C$104,MATCH($B101,직원정보!$A$5:$A$104,0)),""))</f>
        <v/>
      </c>
      <c r="E101" s="17"/>
      <c r="F101" s="12"/>
      <c r="G101" s="18"/>
      <c r="H101" s="18"/>
      <c r="I101" s="17"/>
      <c r="J101" s="17"/>
    </row>
    <row r="102" spans="1:10" ht="21" customHeight="1">
      <c r="A102" s="11"/>
      <c r="B102" s="17"/>
      <c r="C102" s="14" t="str">
        <f>IF($B102="","",IFERROR(INDEX(직원정보!$B$5:$B$104,MATCH($B102,직원정보!$A$5:$A$104,0)),""))</f>
        <v/>
      </c>
      <c r="D102" s="14" t="str">
        <f>IF($B102="","",IFERROR(INDEX(직원정보!$C$5:$C$104,MATCH($B102,직원정보!$A$5:$A$104,0)),""))</f>
        <v/>
      </c>
      <c r="E102" s="17"/>
      <c r="F102" s="12"/>
      <c r="G102" s="18"/>
      <c r="H102" s="18"/>
      <c r="I102" s="17"/>
      <c r="J102" s="17"/>
    </row>
    <row r="103" spans="1:10" ht="21" customHeight="1">
      <c r="A103" s="11"/>
      <c r="B103" s="17"/>
      <c r="C103" s="14" t="str">
        <f>IF($B103="","",IFERROR(INDEX(직원정보!$B$5:$B$104,MATCH($B103,직원정보!$A$5:$A$104,0)),""))</f>
        <v/>
      </c>
      <c r="D103" s="14" t="str">
        <f>IF($B103="","",IFERROR(INDEX(직원정보!$C$5:$C$104,MATCH($B103,직원정보!$A$5:$A$104,0)),""))</f>
        <v/>
      </c>
      <c r="E103" s="17"/>
      <c r="F103" s="12"/>
      <c r="G103" s="18"/>
      <c r="H103" s="18"/>
      <c r="I103" s="17"/>
      <c r="J103" s="17"/>
    </row>
    <row r="104" spans="1:10" ht="21" customHeight="1">
      <c r="A104" s="11"/>
      <c r="B104" s="17"/>
      <c r="C104" s="14" t="str">
        <f>IF($B104="","",IFERROR(INDEX(직원정보!$B$5:$B$104,MATCH($B104,직원정보!$A$5:$A$104,0)),""))</f>
        <v/>
      </c>
      <c r="D104" s="14" t="str">
        <f>IF($B104="","",IFERROR(INDEX(직원정보!$C$5:$C$104,MATCH($B104,직원정보!$A$5:$A$104,0)),""))</f>
        <v/>
      </c>
      <c r="E104" s="17"/>
      <c r="F104" s="12"/>
      <c r="G104" s="18"/>
      <c r="H104" s="18"/>
      <c r="I104" s="17"/>
      <c r="J104" s="17"/>
    </row>
    <row r="105" spans="1:10" ht="21" customHeight="1">
      <c r="A105" s="11"/>
      <c r="B105" s="17"/>
      <c r="C105" s="14" t="str">
        <f>IF($B105="","",IFERROR(INDEX(직원정보!$B$5:$B$104,MATCH($B105,직원정보!$A$5:$A$104,0)),""))</f>
        <v/>
      </c>
      <c r="D105" s="14" t="str">
        <f>IF($B105="","",IFERROR(INDEX(직원정보!$C$5:$C$104,MATCH($B105,직원정보!$A$5:$A$104,0)),""))</f>
        <v/>
      </c>
      <c r="E105" s="17"/>
      <c r="F105" s="12"/>
      <c r="G105" s="18"/>
      <c r="H105" s="18"/>
      <c r="I105" s="17"/>
      <c r="J105" s="17"/>
    </row>
    <row r="106" spans="1:10" ht="21" customHeight="1">
      <c r="A106" s="11"/>
      <c r="B106" s="17"/>
      <c r="C106" s="14" t="str">
        <f>IF($B106="","",IFERROR(INDEX(직원정보!$B$5:$B$104,MATCH($B106,직원정보!$A$5:$A$104,0)),""))</f>
        <v/>
      </c>
      <c r="D106" s="14" t="str">
        <f>IF($B106="","",IFERROR(INDEX(직원정보!$C$5:$C$104,MATCH($B106,직원정보!$A$5:$A$104,0)),""))</f>
        <v/>
      </c>
      <c r="E106" s="17"/>
      <c r="F106" s="12"/>
      <c r="G106" s="18"/>
      <c r="H106" s="18"/>
      <c r="I106" s="17"/>
      <c r="J106" s="17"/>
    </row>
    <row r="107" spans="1:10" ht="21" customHeight="1">
      <c r="A107" s="11"/>
      <c r="B107" s="17"/>
      <c r="C107" s="14" t="str">
        <f>IF($B107="","",IFERROR(INDEX(직원정보!$B$5:$B$104,MATCH($B107,직원정보!$A$5:$A$104,0)),""))</f>
        <v/>
      </c>
      <c r="D107" s="14" t="str">
        <f>IF($B107="","",IFERROR(INDEX(직원정보!$C$5:$C$104,MATCH($B107,직원정보!$A$5:$A$104,0)),""))</f>
        <v/>
      </c>
      <c r="E107" s="17"/>
      <c r="F107" s="12"/>
      <c r="G107" s="18"/>
      <c r="H107" s="18"/>
      <c r="I107" s="17"/>
      <c r="J107" s="17"/>
    </row>
    <row r="108" spans="1:10" ht="21" customHeight="1">
      <c r="A108" s="11"/>
      <c r="B108" s="17"/>
      <c r="C108" s="14" t="str">
        <f>IF($B108="","",IFERROR(INDEX(직원정보!$B$5:$B$104,MATCH($B108,직원정보!$A$5:$A$104,0)),""))</f>
        <v/>
      </c>
      <c r="D108" s="14" t="str">
        <f>IF($B108="","",IFERROR(INDEX(직원정보!$C$5:$C$104,MATCH($B108,직원정보!$A$5:$A$104,0)),""))</f>
        <v/>
      </c>
      <c r="E108" s="17"/>
      <c r="F108" s="12"/>
      <c r="G108" s="18"/>
      <c r="H108" s="18"/>
      <c r="I108" s="17"/>
      <c r="J108" s="17"/>
    </row>
    <row r="109" spans="1:10" ht="21" customHeight="1">
      <c r="A109" s="11"/>
      <c r="B109" s="17"/>
      <c r="C109" s="14" t="str">
        <f>IF($B109="","",IFERROR(INDEX(직원정보!$B$5:$B$104,MATCH($B109,직원정보!$A$5:$A$104,0)),""))</f>
        <v/>
      </c>
      <c r="D109" s="14" t="str">
        <f>IF($B109="","",IFERROR(INDEX(직원정보!$C$5:$C$104,MATCH($B109,직원정보!$A$5:$A$104,0)),""))</f>
        <v/>
      </c>
      <c r="E109" s="17"/>
      <c r="F109" s="12"/>
      <c r="G109" s="18"/>
      <c r="H109" s="18"/>
      <c r="I109" s="17"/>
      <c r="J109" s="17"/>
    </row>
    <row r="110" spans="1:10" ht="21" customHeight="1">
      <c r="A110" s="11"/>
      <c r="B110" s="17"/>
      <c r="C110" s="14" t="str">
        <f>IF($B110="","",IFERROR(INDEX(직원정보!$B$5:$B$104,MATCH($B110,직원정보!$A$5:$A$104,0)),""))</f>
        <v/>
      </c>
      <c r="D110" s="14" t="str">
        <f>IF($B110="","",IFERROR(INDEX(직원정보!$C$5:$C$104,MATCH($B110,직원정보!$A$5:$A$104,0)),""))</f>
        <v/>
      </c>
      <c r="E110" s="17"/>
      <c r="F110" s="12"/>
      <c r="G110" s="18"/>
      <c r="H110" s="18"/>
      <c r="I110" s="17"/>
      <c r="J110" s="17"/>
    </row>
    <row r="111" spans="1:10" ht="21" customHeight="1">
      <c r="A111" s="11"/>
      <c r="B111" s="17"/>
      <c r="C111" s="14" t="str">
        <f>IF($B111="","",IFERROR(INDEX(직원정보!$B$5:$B$104,MATCH($B111,직원정보!$A$5:$A$104,0)),""))</f>
        <v/>
      </c>
      <c r="D111" s="14" t="str">
        <f>IF($B111="","",IFERROR(INDEX(직원정보!$C$5:$C$104,MATCH($B111,직원정보!$A$5:$A$104,0)),""))</f>
        <v/>
      </c>
      <c r="E111" s="17"/>
      <c r="F111" s="12"/>
      <c r="G111" s="18"/>
      <c r="H111" s="18"/>
      <c r="I111" s="17"/>
      <c r="J111" s="17"/>
    </row>
    <row r="112" spans="1:10" ht="21" customHeight="1">
      <c r="A112" s="11"/>
      <c r="B112" s="17"/>
      <c r="C112" s="14" t="str">
        <f>IF($B112="","",IFERROR(INDEX(직원정보!$B$5:$B$104,MATCH($B112,직원정보!$A$5:$A$104,0)),""))</f>
        <v/>
      </c>
      <c r="D112" s="14" t="str">
        <f>IF($B112="","",IFERROR(INDEX(직원정보!$C$5:$C$104,MATCH($B112,직원정보!$A$5:$A$104,0)),""))</f>
        <v/>
      </c>
      <c r="E112" s="17"/>
      <c r="F112" s="12"/>
      <c r="G112" s="18"/>
      <c r="H112" s="18"/>
      <c r="I112" s="17"/>
      <c r="J112" s="17"/>
    </row>
    <row r="113" spans="1:10" ht="21" customHeight="1">
      <c r="A113" s="11"/>
      <c r="B113" s="17"/>
      <c r="C113" s="14" t="str">
        <f>IF($B113="","",IFERROR(INDEX(직원정보!$B$5:$B$104,MATCH($B113,직원정보!$A$5:$A$104,0)),""))</f>
        <v/>
      </c>
      <c r="D113" s="14" t="str">
        <f>IF($B113="","",IFERROR(INDEX(직원정보!$C$5:$C$104,MATCH($B113,직원정보!$A$5:$A$104,0)),""))</f>
        <v/>
      </c>
      <c r="E113" s="17"/>
      <c r="F113" s="12"/>
      <c r="G113" s="18"/>
      <c r="H113" s="18"/>
      <c r="I113" s="17"/>
      <c r="J113" s="17"/>
    </row>
    <row r="114" spans="1:10" ht="21" customHeight="1">
      <c r="A114" s="11"/>
      <c r="B114" s="17"/>
      <c r="C114" s="14" t="str">
        <f>IF($B114="","",IFERROR(INDEX(직원정보!$B$5:$B$104,MATCH($B114,직원정보!$A$5:$A$104,0)),""))</f>
        <v/>
      </c>
      <c r="D114" s="14" t="str">
        <f>IF($B114="","",IFERROR(INDEX(직원정보!$C$5:$C$104,MATCH($B114,직원정보!$A$5:$A$104,0)),""))</f>
        <v/>
      </c>
      <c r="E114" s="17"/>
      <c r="F114" s="12"/>
      <c r="G114" s="18"/>
      <c r="H114" s="18"/>
      <c r="I114" s="17"/>
      <c r="J114" s="17"/>
    </row>
    <row r="115" spans="1:10" ht="21" customHeight="1">
      <c r="A115" s="11"/>
      <c r="B115" s="17"/>
      <c r="C115" s="14" t="str">
        <f>IF($B115="","",IFERROR(INDEX(직원정보!$B$5:$B$104,MATCH($B115,직원정보!$A$5:$A$104,0)),""))</f>
        <v/>
      </c>
      <c r="D115" s="14" t="str">
        <f>IF($B115="","",IFERROR(INDEX(직원정보!$C$5:$C$104,MATCH($B115,직원정보!$A$5:$A$104,0)),""))</f>
        <v/>
      </c>
      <c r="E115" s="17"/>
      <c r="F115" s="12"/>
      <c r="G115" s="18"/>
      <c r="H115" s="18"/>
      <c r="I115" s="17"/>
      <c r="J115" s="17"/>
    </row>
    <row r="116" spans="1:10" ht="21" customHeight="1">
      <c r="A116" s="11"/>
      <c r="B116" s="17"/>
      <c r="C116" s="14" t="str">
        <f>IF($B116="","",IFERROR(INDEX(직원정보!$B$5:$B$104,MATCH($B116,직원정보!$A$5:$A$104,0)),""))</f>
        <v/>
      </c>
      <c r="D116" s="14" t="str">
        <f>IF($B116="","",IFERROR(INDEX(직원정보!$C$5:$C$104,MATCH($B116,직원정보!$A$5:$A$104,0)),""))</f>
        <v/>
      </c>
      <c r="E116" s="17"/>
      <c r="F116" s="12"/>
      <c r="G116" s="18"/>
      <c r="H116" s="18"/>
      <c r="I116" s="17"/>
      <c r="J116" s="17"/>
    </row>
    <row r="117" spans="1:10" ht="21" customHeight="1">
      <c r="A117" s="11"/>
      <c r="B117" s="17"/>
      <c r="C117" s="14" t="str">
        <f>IF($B117="","",IFERROR(INDEX(직원정보!$B$5:$B$104,MATCH($B117,직원정보!$A$5:$A$104,0)),""))</f>
        <v/>
      </c>
      <c r="D117" s="14" t="str">
        <f>IF($B117="","",IFERROR(INDEX(직원정보!$C$5:$C$104,MATCH($B117,직원정보!$A$5:$A$104,0)),""))</f>
        <v/>
      </c>
      <c r="E117" s="17"/>
      <c r="F117" s="12"/>
      <c r="G117" s="18"/>
      <c r="H117" s="18"/>
      <c r="I117" s="17"/>
      <c r="J117" s="17"/>
    </row>
    <row r="118" spans="1:10" ht="21" customHeight="1">
      <c r="A118" s="11"/>
      <c r="B118" s="17"/>
      <c r="C118" s="14" t="str">
        <f>IF($B118="","",IFERROR(INDEX(직원정보!$B$5:$B$104,MATCH($B118,직원정보!$A$5:$A$104,0)),""))</f>
        <v/>
      </c>
      <c r="D118" s="14" t="str">
        <f>IF($B118="","",IFERROR(INDEX(직원정보!$C$5:$C$104,MATCH($B118,직원정보!$A$5:$A$104,0)),""))</f>
        <v/>
      </c>
      <c r="E118" s="17"/>
      <c r="F118" s="12"/>
      <c r="G118" s="18"/>
      <c r="H118" s="18"/>
      <c r="I118" s="17"/>
      <c r="J118" s="17"/>
    </row>
    <row r="119" spans="1:10" ht="21" customHeight="1">
      <c r="A119" s="11"/>
      <c r="B119" s="17"/>
      <c r="C119" s="14" t="str">
        <f>IF($B119="","",IFERROR(INDEX(직원정보!$B$5:$B$104,MATCH($B119,직원정보!$A$5:$A$104,0)),""))</f>
        <v/>
      </c>
      <c r="D119" s="14" t="str">
        <f>IF($B119="","",IFERROR(INDEX(직원정보!$C$5:$C$104,MATCH($B119,직원정보!$A$5:$A$104,0)),""))</f>
        <v/>
      </c>
      <c r="E119" s="17"/>
      <c r="F119" s="12"/>
      <c r="G119" s="18"/>
      <c r="H119" s="18"/>
      <c r="I119" s="17"/>
      <c r="J119" s="17"/>
    </row>
    <row r="120" spans="1:10" ht="21" customHeight="1">
      <c r="A120" s="11"/>
      <c r="B120" s="17"/>
      <c r="C120" s="14" t="str">
        <f>IF($B120="","",IFERROR(INDEX(직원정보!$B$5:$B$104,MATCH($B120,직원정보!$A$5:$A$104,0)),""))</f>
        <v/>
      </c>
      <c r="D120" s="14" t="str">
        <f>IF($B120="","",IFERROR(INDEX(직원정보!$C$5:$C$104,MATCH($B120,직원정보!$A$5:$A$104,0)),""))</f>
        <v/>
      </c>
      <c r="E120" s="17"/>
      <c r="F120" s="12"/>
      <c r="G120" s="18"/>
      <c r="H120" s="18"/>
      <c r="I120" s="17"/>
      <c r="J120" s="17"/>
    </row>
    <row r="121" spans="1:10" ht="21" customHeight="1">
      <c r="A121" s="11"/>
      <c r="B121" s="17"/>
      <c r="C121" s="14" t="str">
        <f>IF($B121="","",IFERROR(INDEX(직원정보!$B$5:$B$104,MATCH($B121,직원정보!$A$5:$A$104,0)),""))</f>
        <v/>
      </c>
      <c r="D121" s="14" t="str">
        <f>IF($B121="","",IFERROR(INDEX(직원정보!$C$5:$C$104,MATCH($B121,직원정보!$A$5:$A$104,0)),""))</f>
        <v/>
      </c>
      <c r="E121" s="17"/>
      <c r="F121" s="12"/>
      <c r="G121" s="18"/>
      <c r="H121" s="18"/>
      <c r="I121" s="17"/>
      <c r="J121" s="17"/>
    </row>
    <row r="122" spans="1:10" ht="21" customHeight="1">
      <c r="A122" s="11"/>
      <c r="B122" s="17"/>
      <c r="C122" s="14" t="str">
        <f>IF($B122="","",IFERROR(INDEX(직원정보!$B$5:$B$104,MATCH($B122,직원정보!$A$5:$A$104,0)),""))</f>
        <v/>
      </c>
      <c r="D122" s="14" t="str">
        <f>IF($B122="","",IFERROR(INDEX(직원정보!$C$5:$C$104,MATCH($B122,직원정보!$A$5:$A$104,0)),""))</f>
        <v/>
      </c>
      <c r="E122" s="17"/>
      <c r="F122" s="12"/>
      <c r="G122" s="18"/>
      <c r="H122" s="18"/>
      <c r="I122" s="17"/>
      <c r="J122" s="17"/>
    </row>
    <row r="123" spans="1:10" ht="21" customHeight="1">
      <c r="A123" s="11"/>
      <c r="B123" s="17"/>
      <c r="C123" s="14" t="str">
        <f>IF($B123="","",IFERROR(INDEX(직원정보!$B$5:$B$104,MATCH($B123,직원정보!$A$5:$A$104,0)),""))</f>
        <v/>
      </c>
      <c r="D123" s="14" t="str">
        <f>IF($B123="","",IFERROR(INDEX(직원정보!$C$5:$C$104,MATCH($B123,직원정보!$A$5:$A$104,0)),""))</f>
        <v/>
      </c>
      <c r="E123" s="17"/>
      <c r="F123" s="12"/>
      <c r="G123" s="18"/>
      <c r="H123" s="18"/>
      <c r="I123" s="17"/>
      <c r="J123" s="17"/>
    </row>
    <row r="124" spans="1:10" ht="21" customHeight="1">
      <c r="A124" s="11"/>
      <c r="B124" s="17"/>
      <c r="C124" s="14" t="str">
        <f>IF($B124="","",IFERROR(INDEX(직원정보!$B$5:$B$104,MATCH($B124,직원정보!$A$5:$A$104,0)),""))</f>
        <v/>
      </c>
      <c r="D124" s="14" t="str">
        <f>IF($B124="","",IFERROR(INDEX(직원정보!$C$5:$C$104,MATCH($B124,직원정보!$A$5:$A$104,0)),""))</f>
        <v/>
      </c>
      <c r="E124" s="17"/>
      <c r="F124" s="12"/>
      <c r="G124" s="18"/>
      <c r="H124" s="18"/>
      <c r="I124" s="17"/>
      <c r="J124" s="17"/>
    </row>
    <row r="125" spans="1:10" ht="21" customHeight="1">
      <c r="A125" s="11"/>
      <c r="B125" s="17"/>
      <c r="C125" s="14" t="str">
        <f>IF($B125="","",IFERROR(INDEX(직원정보!$B$5:$B$104,MATCH($B125,직원정보!$A$5:$A$104,0)),""))</f>
        <v/>
      </c>
      <c r="D125" s="14" t="str">
        <f>IF($B125="","",IFERROR(INDEX(직원정보!$C$5:$C$104,MATCH($B125,직원정보!$A$5:$A$104,0)),""))</f>
        <v/>
      </c>
      <c r="E125" s="17"/>
      <c r="F125" s="12"/>
      <c r="G125" s="18"/>
      <c r="H125" s="18"/>
      <c r="I125" s="17"/>
      <c r="J125" s="17"/>
    </row>
    <row r="126" spans="1:10" ht="21" customHeight="1">
      <c r="A126" s="11"/>
      <c r="B126" s="17"/>
      <c r="C126" s="14" t="str">
        <f>IF($B126="","",IFERROR(INDEX(직원정보!$B$5:$B$104,MATCH($B126,직원정보!$A$5:$A$104,0)),""))</f>
        <v/>
      </c>
      <c r="D126" s="14" t="str">
        <f>IF($B126="","",IFERROR(INDEX(직원정보!$C$5:$C$104,MATCH($B126,직원정보!$A$5:$A$104,0)),""))</f>
        <v/>
      </c>
      <c r="E126" s="17"/>
      <c r="F126" s="12"/>
      <c r="G126" s="18"/>
      <c r="H126" s="18"/>
      <c r="I126" s="17"/>
      <c r="J126" s="17"/>
    </row>
    <row r="127" spans="1:10" ht="21" customHeight="1">
      <c r="A127" s="11"/>
      <c r="B127" s="17"/>
      <c r="C127" s="14" t="str">
        <f>IF($B127="","",IFERROR(INDEX(직원정보!$B$5:$B$104,MATCH($B127,직원정보!$A$5:$A$104,0)),""))</f>
        <v/>
      </c>
      <c r="D127" s="14" t="str">
        <f>IF($B127="","",IFERROR(INDEX(직원정보!$C$5:$C$104,MATCH($B127,직원정보!$A$5:$A$104,0)),""))</f>
        <v/>
      </c>
      <c r="E127" s="17"/>
      <c r="F127" s="12"/>
      <c r="G127" s="18"/>
      <c r="H127" s="18"/>
      <c r="I127" s="17"/>
      <c r="J127" s="17"/>
    </row>
    <row r="128" spans="1:10" ht="21" customHeight="1">
      <c r="A128" s="11"/>
      <c r="B128" s="17"/>
      <c r="C128" s="14" t="str">
        <f>IF($B128="","",IFERROR(INDEX(직원정보!$B$5:$B$104,MATCH($B128,직원정보!$A$5:$A$104,0)),""))</f>
        <v/>
      </c>
      <c r="D128" s="14" t="str">
        <f>IF($B128="","",IFERROR(INDEX(직원정보!$C$5:$C$104,MATCH($B128,직원정보!$A$5:$A$104,0)),""))</f>
        <v/>
      </c>
      <c r="E128" s="17"/>
      <c r="F128" s="12"/>
      <c r="G128" s="18"/>
      <c r="H128" s="18"/>
      <c r="I128" s="17"/>
      <c r="J128" s="17"/>
    </row>
    <row r="129" spans="1:10" ht="21" customHeight="1">
      <c r="A129" s="11"/>
      <c r="B129" s="17"/>
      <c r="C129" s="14" t="str">
        <f>IF($B129="","",IFERROR(INDEX(직원정보!$B$5:$B$104,MATCH($B129,직원정보!$A$5:$A$104,0)),""))</f>
        <v/>
      </c>
      <c r="D129" s="14" t="str">
        <f>IF($B129="","",IFERROR(INDEX(직원정보!$C$5:$C$104,MATCH($B129,직원정보!$A$5:$A$104,0)),""))</f>
        <v/>
      </c>
      <c r="E129" s="17"/>
      <c r="F129" s="12"/>
      <c r="G129" s="18"/>
      <c r="H129" s="18"/>
      <c r="I129" s="17"/>
      <c r="J129" s="17"/>
    </row>
    <row r="130" spans="1:10" ht="21" customHeight="1">
      <c r="A130" s="11"/>
      <c r="B130" s="17"/>
      <c r="C130" s="14" t="str">
        <f>IF($B130="","",IFERROR(INDEX(직원정보!$B$5:$B$104,MATCH($B130,직원정보!$A$5:$A$104,0)),""))</f>
        <v/>
      </c>
      <c r="D130" s="14" t="str">
        <f>IF($B130="","",IFERROR(INDEX(직원정보!$C$5:$C$104,MATCH($B130,직원정보!$A$5:$A$104,0)),""))</f>
        <v/>
      </c>
      <c r="E130" s="17"/>
      <c r="F130" s="12"/>
      <c r="G130" s="18"/>
      <c r="H130" s="18"/>
      <c r="I130" s="17"/>
      <c r="J130" s="17"/>
    </row>
    <row r="131" spans="1:10" ht="21" customHeight="1">
      <c r="A131" s="11"/>
      <c r="B131" s="17"/>
      <c r="C131" s="14" t="str">
        <f>IF($B131="","",IFERROR(INDEX(직원정보!$B$5:$B$104,MATCH($B131,직원정보!$A$5:$A$104,0)),""))</f>
        <v/>
      </c>
      <c r="D131" s="14" t="str">
        <f>IF($B131="","",IFERROR(INDEX(직원정보!$C$5:$C$104,MATCH($B131,직원정보!$A$5:$A$104,0)),""))</f>
        <v/>
      </c>
      <c r="E131" s="17"/>
      <c r="F131" s="12"/>
      <c r="G131" s="18"/>
      <c r="H131" s="18"/>
      <c r="I131" s="17"/>
      <c r="J131" s="17"/>
    </row>
    <row r="132" spans="1:10" ht="21" customHeight="1">
      <c r="A132" s="11"/>
      <c r="B132" s="17"/>
      <c r="C132" s="14" t="str">
        <f>IF($B132="","",IFERROR(INDEX(직원정보!$B$5:$B$104,MATCH($B132,직원정보!$A$5:$A$104,0)),""))</f>
        <v/>
      </c>
      <c r="D132" s="14" t="str">
        <f>IF($B132="","",IFERROR(INDEX(직원정보!$C$5:$C$104,MATCH($B132,직원정보!$A$5:$A$104,0)),""))</f>
        <v/>
      </c>
      <c r="E132" s="17"/>
      <c r="F132" s="12"/>
      <c r="G132" s="18"/>
      <c r="H132" s="18"/>
      <c r="I132" s="17"/>
      <c r="J132" s="17"/>
    </row>
    <row r="133" spans="1:10" ht="21" customHeight="1">
      <c r="A133" s="11"/>
      <c r="B133" s="17"/>
      <c r="C133" s="14" t="str">
        <f>IF($B133="","",IFERROR(INDEX(직원정보!$B$5:$B$104,MATCH($B133,직원정보!$A$5:$A$104,0)),""))</f>
        <v/>
      </c>
      <c r="D133" s="14" t="str">
        <f>IF($B133="","",IFERROR(INDEX(직원정보!$C$5:$C$104,MATCH($B133,직원정보!$A$5:$A$104,0)),""))</f>
        <v/>
      </c>
      <c r="E133" s="17"/>
      <c r="F133" s="12"/>
      <c r="G133" s="18"/>
      <c r="H133" s="18"/>
      <c r="I133" s="17"/>
      <c r="J133" s="17"/>
    </row>
    <row r="134" spans="1:10" ht="21" customHeight="1">
      <c r="A134" s="11"/>
      <c r="B134" s="17"/>
      <c r="C134" s="14" t="str">
        <f>IF($B134="","",IFERROR(INDEX(직원정보!$B$5:$B$104,MATCH($B134,직원정보!$A$5:$A$104,0)),""))</f>
        <v/>
      </c>
      <c r="D134" s="14" t="str">
        <f>IF($B134="","",IFERROR(INDEX(직원정보!$C$5:$C$104,MATCH($B134,직원정보!$A$5:$A$104,0)),""))</f>
        <v/>
      </c>
      <c r="E134" s="17"/>
      <c r="F134" s="12"/>
      <c r="G134" s="18"/>
      <c r="H134" s="18"/>
      <c r="I134" s="17"/>
      <c r="J134" s="17"/>
    </row>
    <row r="135" spans="1:10" ht="21" customHeight="1">
      <c r="A135" s="11"/>
      <c r="B135" s="17"/>
      <c r="C135" s="14" t="str">
        <f>IF($B135="","",IFERROR(INDEX(직원정보!$B$5:$B$104,MATCH($B135,직원정보!$A$5:$A$104,0)),""))</f>
        <v/>
      </c>
      <c r="D135" s="14" t="str">
        <f>IF($B135="","",IFERROR(INDEX(직원정보!$C$5:$C$104,MATCH($B135,직원정보!$A$5:$A$104,0)),""))</f>
        <v/>
      </c>
      <c r="E135" s="17"/>
      <c r="F135" s="12"/>
      <c r="G135" s="18"/>
      <c r="H135" s="18"/>
      <c r="I135" s="17"/>
      <c r="J135" s="17"/>
    </row>
    <row r="136" spans="1:10" ht="21" customHeight="1">
      <c r="A136" s="11"/>
      <c r="B136" s="17"/>
      <c r="C136" s="14" t="str">
        <f>IF($B136="","",IFERROR(INDEX(직원정보!$B$5:$B$104,MATCH($B136,직원정보!$A$5:$A$104,0)),""))</f>
        <v/>
      </c>
      <c r="D136" s="14" t="str">
        <f>IF($B136="","",IFERROR(INDEX(직원정보!$C$5:$C$104,MATCH($B136,직원정보!$A$5:$A$104,0)),""))</f>
        <v/>
      </c>
      <c r="E136" s="17"/>
      <c r="F136" s="12"/>
      <c r="G136" s="18"/>
      <c r="H136" s="18"/>
      <c r="I136" s="17"/>
      <c r="J136" s="17"/>
    </row>
    <row r="137" spans="1:10" ht="21" customHeight="1">
      <c r="A137" s="11"/>
      <c r="B137" s="17"/>
      <c r="C137" s="14" t="str">
        <f>IF($B137="","",IFERROR(INDEX(직원정보!$B$5:$B$104,MATCH($B137,직원정보!$A$5:$A$104,0)),""))</f>
        <v/>
      </c>
      <c r="D137" s="14" t="str">
        <f>IF($B137="","",IFERROR(INDEX(직원정보!$C$5:$C$104,MATCH($B137,직원정보!$A$5:$A$104,0)),""))</f>
        <v/>
      </c>
      <c r="E137" s="17"/>
      <c r="F137" s="12"/>
      <c r="G137" s="18"/>
      <c r="H137" s="18"/>
      <c r="I137" s="17"/>
      <c r="J137" s="17"/>
    </row>
    <row r="138" spans="1:10" ht="21" customHeight="1">
      <c r="A138" s="11"/>
      <c r="B138" s="17"/>
      <c r="C138" s="14" t="str">
        <f>IF($B138="","",IFERROR(INDEX(직원정보!$B$5:$B$104,MATCH($B138,직원정보!$A$5:$A$104,0)),""))</f>
        <v/>
      </c>
      <c r="D138" s="14" t="str">
        <f>IF($B138="","",IFERROR(INDEX(직원정보!$C$5:$C$104,MATCH($B138,직원정보!$A$5:$A$104,0)),""))</f>
        <v/>
      </c>
      <c r="E138" s="17"/>
      <c r="F138" s="12"/>
      <c r="G138" s="18"/>
      <c r="H138" s="18"/>
      <c r="I138" s="17"/>
      <c r="J138" s="17"/>
    </row>
    <row r="139" spans="1:10" ht="21" customHeight="1">
      <c r="A139" s="11"/>
      <c r="B139" s="17"/>
      <c r="C139" s="14" t="str">
        <f>IF($B139="","",IFERROR(INDEX(직원정보!$B$5:$B$104,MATCH($B139,직원정보!$A$5:$A$104,0)),""))</f>
        <v/>
      </c>
      <c r="D139" s="14" t="str">
        <f>IF($B139="","",IFERROR(INDEX(직원정보!$C$5:$C$104,MATCH($B139,직원정보!$A$5:$A$104,0)),""))</f>
        <v/>
      </c>
      <c r="E139" s="17"/>
      <c r="F139" s="12"/>
      <c r="G139" s="18"/>
      <c r="H139" s="18"/>
      <c r="I139" s="17"/>
      <c r="J139" s="17"/>
    </row>
    <row r="140" spans="1:10" ht="21" customHeight="1">
      <c r="A140" s="11"/>
      <c r="B140" s="17"/>
      <c r="C140" s="14" t="str">
        <f>IF($B140="","",IFERROR(INDEX(직원정보!$B$5:$B$104,MATCH($B140,직원정보!$A$5:$A$104,0)),""))</f>
        <v/>
      </c>
      <c r="D140" s="14" t="str">
        <f>IF($B140="","",IFERROR(INDEX(직원정보!$C$5:$C$104,MATCH($B140,직원정보!$A$5:$A$104,0)),""))</f>
        <v/>
      </c>
      <c r="E140" s="17"/>
      <c r="F140" s="12"/>
      <c r="G140" s="18"/>
      <c r="H140" s="18"/>
      <c r="I140" s="17"/>
      <c r="J140" s="17"/>
    </row>
    <row r="141" spans="1:10" ht="21" customHeight="1">
      <c r="A141" s="11"/>
      <c r="B141" s="17"/>
      <c r="C141" s="14" t="str">
        <f>IF($B141="","",IFERROR(INDEX(직원정보!$B$5:$B$104,MATCH($B141,직원정보!$A$5:$A$104,0)),""))</f>
        <v/>
      </c>
      <c r="D141" s="14" t="str">
        <f>IF($B141="","",IFERROR(INDEX(직원정보!$C$5:$C$104,MATCH($B141,직원정보!$A$5:$A$104,0)),""))</f>
        <v/>
      </c>
      <c r="E141" s="17"/>
      <c r="F141" s="12"/>
      <c r="G141" s="18"/>
      <c r="H141" s="18"/>
      <c r="I141" s="17"/>
      <c r="J141" s="17"/>
    </row>
    <row r="142" spans="1:10" ht="21" customHeight="1">
      <c r="A142" s="11"/>
      <c r="B142" s="17"/>
      <c r="C142" s="14" t="str">
        <f>IF($B142="","",IFERROR(INDEX(직원정보!$B$5:$B$104,MATCH($B142,직원정보!$A$5:$A$104,0)),""))</f>
        <v/>
      </c>
      <c r="D142" s="14" t="str">
        <f>IF($B142="","",IFERROR(INDEX(직원정보!$C$5:$C$104,MATCH($B142,직원정보!$A$5:$A$104,0)),""))</f>
        <v/>
      </c>
      <c r="E142" s="17"/>
      <c r="F142" s="12"/>
      <c r="G142" s="18"/>
      <c r="H142" s="18"/>
      <c r="I142" s="17"/>
      <c r="J142" s="17"/>
    </row>
    <row r="143" spans="1:10" ht="21" customHeight="1">
      <c r="A143" s="11"/>
      <c r="B143" s="17"/>
      <c r="C143" s="14" t="str">
        <f>IF($B143="","",IFERROR(INDEX(직원정보!$B$5:$B$104,MATCH($B143,직원정보!$A$5:$A$104,0)),""))</f>
        <v/>
      </c>
      <c r="D143" s="14" t="str">
        <f>IF($B143="","",IFERROR(INDEX(직원정보!$C$5:$C$104,MATCH($B143,직원정보!$A$5:$A$104,0)),""))</f>
        <v/>
      </c>
      <c r="E143" s="17"/>
      <c r="F143" s="12"/>
      <c r="G143" s="18"/>
      <c r="H143" s="18"/>
      <c r="I143" s="17"/>
      <c r="J143" s="17"/>
    </row>
    <row r="144" spans="1:10" ht="21" customHeight="1">
      <c r="A144" s="11"/>
      <c r="B144" s="17"/>
      <c r="C144" s="14" t="str">
        <f>IF($B144="","",IFERROR(INDEX(직원정보!$B$5:$B$104,MATCH($B144,직원정보!$A$5:$A$104,0)),""))</f>
        <v/>
      </c>
      <c r="D144" s="14" t="str">
        <f>IF($B144="","",IFERROR(INDEX(직원정보!$C$5:$C$104,MATCH($B144,직원정보!$A$5:$A$104,0)),""))</f>
        <v/>
      </c>
      <c r="E144" s="17"/>
      <c r="F144" s="12"/>
      <c r="G144" s="18"/>
      <c r="H144" s="18"/>
      <c r="I144" s="17"/>
      <c r="J144" s="17"/>
    </row>
    <row r="145" spans="1:10" ht="21" customHeight="1">
      <c r="A145" s="11"/>
      <c r="B145" s="17"/>
      <c r="C145" s="14" t="str">
        <f>IF($B145="","",IFERROR(INDEX(직원정보!$B$5:$B$104,MATCH($B145,직원정보!$A$5:$A$104,0)),""))</f>
        <v/>
      </c>
      <c r="D145" s="14" t="str">
        <f>IF($B145="","",IFERROR(INDEX(직원정보!$C$5:$C$104,MATCH($B145,직원정보!$A$5:$A$104,0)),""))</f>
        <v/>
      </c>
      <c r="E145" s="17"/>
      <c r="F145" s="12"/>
      <c r="G145" s="18"/>
      <c r="H145" s="18"/>
      <c r="I145" s="17"/>
      <c r="J145" s="17"/>
    </row>
    <row r="146" spans="1:10" ht="21" customHeight="1">
      <c r="A146" s="11"/>
      <c r="B146" s="17"/>
      <c r="C146" s="14" t="str">
        <f>IF($B146="","",IFERROR(INDEX(직원정보!$B$5:$B$104,MATCH($B146,직원정보!$A$5:$A$104,0)),""))</f>
        <v/>
      </c>
      <c r="D146" s="14" t="str">
        <f>IF($B146="","",IFERROR(INDEX(직원정보!$C$5:$C$104,MATCH($B146,직원정보!$A$5:$A$104,0)),""))</f>
        <v/>
      </c>
      <c r="E146" s="17"/>
      <c r="F146" s="12"/>
      <c r="G146" s="18"/>
      <c r="H146" s="18"/>
      <c r="I146" s="17"/>
      <c r="J146" s="17"/>
    </row>
    <row r="147" spans="1:10" ht="21" customHeight="1">
      <c r="A147" s="11"/>
      <c r="B147" s="17"/>
      <c r="C147" s="14" t="str">
        <f>IF($B147="","",IFERROR(INDEX(직원정보!$B$5:$B$104,MATCH($B147,직원정보!$A$5:$A$104,0)),""))</f>
        <v/>
      </c>
      <c r="D147" s="14" t="str">
        <f>IF($B147="","",IFERROR(INDEX(직원정보!$C$5:$C$104,MATCH($B147,직원정보!$A$5:$A$104,0)),""))</f>
        <v/>
      </c>
      <c r="E147" s="17"/>
      <c r="F147" s="12"/>
      <c r="G147" s="18"/>
      <c r="H147" s="18"/>
      <c r="I147" s="17"/>
      <c r="J147" s="17"/>
    </row>
    <row r="148" spans="1:10" ht="21" customHeight="1">
      <c r="A148" s="11"/>
      <c r="B148" s="17"/>
      <c r="C148" s="14" t="str">
        <f>IF($B148="","",IFERROR(INDEX(직원정보!$B$5:$B$104,MATCH($B148,직원정보!$A$5:$A$104,0)),""))</f>
        <v/>
      </c>
      <c r="D148" s="14" t="str">
        <f>IF($B148="","",IFERROR(INDEX(직원정보!$C$5:$C$104,MATCH($B148,직원정보!$A$5:$A$104,0)),""))</f>
        <v/>
      </c>
      <c r="E148" s="17"/>
      <c r="F148" s="12"/>
      <c r="G148" s="18"/>
      <c r="H148" s="18"/>
      <c r="I148" s="17"/>
      <c r="J148" s="17"/>
    </row>
    <row r="149" spans="1:10" ht="21" customHeight="1">
      <c r="A149" s="11"/>
      <c r="B149" s="17"/>
      <c r="C149" s="14" t="str">
        <f>IF($B149="","",IFERROR(INDEX(직원정보!$B$5:$B$104,MATCH($B149,직원정보!$A$5:$A$104,0)),""))</f>
        <v/>
      </c>
      <c r="D149" s="14" t="str">
        <f>IF($B149="","",IFERROR(INDEX(직원정보!$C$5:$C$104,MATCH($B149,직원정보!$A$5:$A$104,0)),""))</f>
        <v/>
      </c>
      <c r="E149" s="17"/>
      <c r="F149" s="12"/>
      <c r="G149" s="18"/>
      <c r="H149" s="18"/>
      <c r="I149" s="17"/>
      <c r="J149" s="17"/>
    </row>
    <row r="150" spans="1:10" ht="21" customHeight="1">
      <c r="A150" s="11"/>
      <c r="B150" s="17"/>
      <c r="C150" s="14" t="str">
        <f>IF($B150="","",IFERROR(INDEX(직원정보!$B$5:$B$104,MATCH($B150,직원정보!$A$5:$A$104,0)),""))</f>
        <v/>
      </c>
      <c r="D150" s="14" t="str">
        <f>IF($B150="","",IFERROR(INDEX(직원정보!$C$5:$C$104,MATCH($B150,직원정보!$A$5:$A$104,0)),""))</f>
        <v/>
      </c>
      <c r="E150" s="17"/>
      <c r="F150" s="12"/>
      <c r="G150" s="18"/>
      <c r="H150" s="18"/>
      <c r="I150" s="17"/>
      <c r="J150" s="17"/>
    </row>
    <row r="151" spans="1:10" ht="21" customHeight="1">
      <c r="A151" s="11"/>
      <c r="B151" s="17"/>
      <c r="C151" s="14" t="str">
        <f>IF($B151="","",IFERROR(INDEX(직원정보!$B$5:$B$104,MATCH($B151,직원정보!$A$5:$A$104,0)),""))</f>
        <v/>
      </c>
      <c r="D151" s="14" t="str">
        <f>IF($B151="","",IFERROR(INDEX(직원정보!$C$5:$C$104,MATCH($B151,직원정보!$A$5:$A$104,0)),""))</f>
        <v/>
      </c>
      <c r="E151" s="17"/>
      <c r="F151" s="12"/>
      <c r="G151" s="18"/>
      <c r="H151" s="18"/>
      <c r="I151" s="17"/>
      <c r="J151" s="17"/>
    </row>
    <row r="152" spans="1:10" ht="21" customHeight="1">
      <c r="A152" s="11"/>
      <c r="B152" s="17"/>
      <c r="C152" s="14" t="str">
        <f>IF($B152="","",IFERROR(INDEX(직원정보!$B$5:$B$104,MATCH($B152,직원정보!$A$5:$A$104,0)),""))</f>
        <v/>
      </c>
      <c r="D152" s="14" t="str">
        <f>IF($B152="","",IFERROR(INDEX(직원정보!$C$5:$C$104,MATCH($B152,직원정보!$A$5:$A$104,0)),""))</f>
        <v/>
      </c>
      <c r="E152" s="17"/>
      <c r="F152" s="12"/>
      <c r="G152" s="18"/>
      <c r="H152" s="18"/>
      <c r="I152" s="17"/>
      <c r="J152" s="17"/>
    </row>
    <row r="153" spans="1:10" ht="21" customHeight="1">
      <c r="A153" s="11"/>
      <c r="B153" s="17"/>
      <c r="C153" s="14" t="str">
        <f>IF($B153="","",IFERROR(INDEX(직원정보!$B$5:$B$104,MATCH($B153,직원정보!$A$5:$A$104,0)),""))</f>
        <v/>
      </c>
      <c r="D153" s="14" t="str">
        <f>IF($B153="","",IFERROR(INDEX(직원정보!$C$5:$C$104,MATCH($B153,직원정보!$A$5:$A$104,0)),""))</f>
        <v/>
      </c>
      <c r="E153" s="17"/>
      <c r="F153" s="12"/>
      <c r="G153" s="18"/>
      <c r="H153" s="18"/>
      <c r="I153" s="17"/>
      <c r="J153" s="17"/>
    </row>
    <row r="154" spans="1:10" ht="21" customHeight="1">
      <c r="A154" s="11"/>
      <c r="B154" s="17"/>
      <c r="C154" s="14" t="str">
        <f>IF($B154="","",IFERROR(INDEX(직원정보!$B$5:$B$104,MATCH($B154,직원정보!$A$5:$A$104,0)),""))</f>
        <v/>
      </c>
      <c r="D154" s="14" t="str">
        <f>IF($B154="","",IFERROR(INDEX(직원정보!$C$5:$C$104,MATCH($B154,직원정보!$A$5:$A$104,0)),""))</f>
        <v/>
      </c>
      <c r="E154" s="17"/>
      <c r="F154" s="12"/>
      <c r="G154" s="18"/>
      <c r="H154" s="18"/>
      <c r="I154" s="17"/>
      <c r="J154" s="17"/>
    </row>
    <row r="155" spans="1:10" ht="21" customHeight="1">
      <c r="A155" s="11"/>
      <c r="B155" s="17"/>
      <c r="C155" s="14" t="str">
        <f>IF($B155="","",IFERROR(INDEX(직원정보!$B$5:$B$104,MATCH($B155,직원정보!$A$5:$A$104,0)),""))</f>
        <v/>
      </c>
      <c r="D155" s="14" t="str">
        <f>IF($B155="","",IFERROR(INDEX(직원정보!$C$5:$C$104,MATCH($B155,직원정보!$A$5:$A$104,0)),""))</f>
        <v/>
      </c>
      <c r="E155" s="17"/>
      <c r="F155" s="12"/>
      <c r="G155" s="18"/>
      <c r="H155" s="18"/>
      <c r="I155" s="17"/>
      <c r="J155" s="17"/>
    </row>
    <row r="156" spans="1:10" ht="21" customHeight="1">
      <c r="A156" s="11"/>
      <c r="B156" s="17"/>
      <c r="C156" s="14" t="str">
        <f>IF($B156="","",IFERROR(INDEX(직원정보!$B$5:$B$104,MATCH($B156,직원정보!$A$5:$A$104,0)),""))</f>
        <v/>
      </c>
      <c r="D156" s="14" t="str">
        <f>IF($B156="","",IFERROR(INDEX(직원정보!$C$5:$C$104,MATCH($B156,직원정보!$A$5:$A$104,0)),""))</f>
        <v/>
      </c>
      <c r="E156" s="17"/>
      <c r="F156" s="12"/>
      <c r="G156" s="18"/>
      <c r="H156" s="18"/>
      <c r="I156" s="17"/>
      <c r="J156" s="17"/>
    </row>
    <row r="157" spans="1:10" ht="21" customHeight="1">
      <c r="A157" s="11"/>
      <c r="B157" s="17"/>
      <c r="C157" s="14" t="str">
        <f>IF($B157="","",IFERROR(INDEX(직원정보!$B$5:$B$104,MATCH($B157,직원정보!$A$5:$A$104,0)),""))</f>
        <v/>
      </c>
      <c r="D157" s="14" t="str">
        <f>IF($B157="","",IFERROR(INDEX(직원정보!$C$5:$C$104,MATCH($B157,직원정보!$A$5:$A$104,0)),""))</f>
        <v/>
      </c>
      <c r="E157" s="17"/>
      <c r="F157" s="12"/>
      <c r="G157" s="18"/>
      <c r="H157" s="18"/>
      <c r="I157" s="17"/>
      <c r="J157" s="17"/>
    </row>
    <row r="158" spans="1:10" ht="21" customHeight="1">
      <c r="A158" s="11"/>
      <c r="B158" s="17"/>
      <c r="C158" s="14" t="str">
        <f>IF($B158="","",IFERROR(INDEX(직원정보!$B$5:$B$104,MATCH($B158,직원정보!$A$5:$A$104,0)),""))</f>
        <v/>
      </c>
      <c r="D158" s="14" t="str">
        <f>IF($B158="","",IFERROR(INDEX(직원정보!$C$5:$C$104,MATCH($B158,직원정보!$A$5:$A$104,0)),""))</f>
        <v/>
      </c>
      <c r="E158" s="17"/>
      <c r="F158" s="12"/>
      <c r="G158" s="18"/>
      <c r="H158" s="18"/>
      <c r="I158" s="17"/>
      <c r="J158" s="17"/>
    </row>
    <row r="159" spans="1:10" ht="21" customHeight="1">
      <c r="A159" s="11"/>
      <c r="B159" s="17"/>
      <c r="C159" s="14" t="str">
        <f>IF($B159="","",IFERROR(INDEX(직원정보!$B$5:$B$104,MATCH($B159,직원정보!$A$5:$A$104,0)),""))</f>
        <v/>
      </c>
      <c r="D159" s="14" t="str">
        <f>IF($B159="","",IFERROR(INDEX(직원정보!$C$5:$C$104,MATCH($B159,직원정보!$A$5:$A$104,0)),""))</f>
        <v/>
      </c>
      <c r="E159" s="17"/>
      <c r="F159" s="12"/>
      <c r="G159" s="18"/>
      <c r="H159" s="18"/>
      <c r="I159" s="17"/>
      <c r="J159" s="17"/>
    </row>
    <row r="160" spans="1:10" ht="21" customHeight="1">
      <c r="A160" s="11"/>
      <c r="B160" s="17"/>
      <c r="C160" s="14" t="str">
        <f>IF($B160="","",IFERROR(INDEX(직원정보!$B$5:$B$104,MATCH($B160,직원정보!$A$5:$A$104,0)),""))</f>
        <v/>
      </c>
      <c r="D160" s="14" t="str">
        <f>IF($B160="","",IFERROR(INDEX(직원정보!$C$5:$C$104,MATCH($B160,직원정보!$A$5:$A$104,0)),""))</f>
        <v/>
      </c>
      <c r="E160" s="17"/>
      <c r="F160" s="12"/>
      <c r="G160" s="18"/>
      <c r="H160" s="18"/>
      <c r="I160" s="17"/>
      <c r="J160" s="17"/>
    </row>
    <row r="161" spans="1:10" ht="21" customHeight="1">
      <c r="A161" s="11"/>
      <c r="B161" s="17"/>
      <c r="C161" s="14" t="str">
        <f>IF($B161="","",IFERROR(INDEX(직원정보!$B$5:$B$104,MATCH($B161,직원정보!$A$5:$A$104,0)),""))</f>
        <v/>
      </c>
      <c r="D161" s="14" t="str">
        <f>IF($B161="","",IFERROR(INDEX(직원정보!$C$5:$C$104,MATCH($B161,직원정보!$A$5:$A$104,0)),""))</f>
        <v/>
      </c>
      <c r="E161" s="17"/>
      <c r="F161" s="12"/>
      <c r="G161" s="18"/>
      <c r="H161" s="18"/>
      <c r="I161" s="17"/>
      <c r="J161" s="17"/>
    </row>
    <row r="162" spans="1:10" ht="21" customHeight="1">
      <c r="A162" s="11"/>
      <c r="B162" s="17"/>
      <c r="C162" s="14" t="str">
        <f>IF($B162="","",IFERROR(INDEX(직원정보!$B$5:$B$104,MATCH($B162,직원정보!$A$5:$A$104,0)),""))</f>
        <v/>
      </c>
      <c r="D162" s="14" t="str">
        <f>IF($B162="","",IFERROR(INDEX(직원정보!$C$5:$C$104,MATCH($B162,직원정보!$A$5:$A$104,0)),""))</f>
        <v/>
      </c>
      <c r="E162" s="17"/>
      <c r="F162" s="12"/>
      <c r="G162" s="18"/>
      <c r="H162" s="18"/>
      <c r="I162" s="17"/>
      <c r="J162" s="17"/>
    </row>
    <row r="163" spans="1:10" ht="21" customHeight="1">
      <c r="A163" s="11"/>
      <c r="B163" s="17"/>
      <c r="C163" s="14" t="str">
        <f>IF($B163="","",IFERROR(INDEX(직원정보!$B$5:$B$104,MATCH($B163,직원정보!$A$5:$A$104,0)),""))</f>
        <v/>
      </c>
      <c r="D163" s="14" t="str">
        <f>IF($B163="","",IFERROR(INDEX(직원정보!$C$5:$C$104,MATCH($B163,직원정보!$A$5:$A$104,0)),""))</f>
        <v/>
      </c>
      <c r="E163" s="17"/>
      <c r="F163" s="12"/>
      <c r="G163" s="18"/>
      <c r="H163" s="18"/>
      <c r="I163" s="17"/>
      <c r="J163" s="17"/>
    </row>
    <row r="164" spans="1:10" ht="21" customHeight="1">
      <c r="A164" s="11"/>
      <c r="B164" s="17"/>
      <c r="C164" s="14" t="str">
        <f>IF($B164="","",IFERROR(INDEX(직원정보!$B$5:$B$104,MATCH($B164,직원정보!$A$5:$A$104,0)),""))</f>
        <v/>
      </c>
      <c r="D164" s="14" t="str">
        <f>IF($B164="","",IFERROR(INDEX(직원정보!$C$5:$C$104,MATCH($B164,직원정보!$A$5:$A$104,0)),""))</f>
        <v/>
      </c>
      <c r="E164" s="17"/>
      <c r="F164" s="12"/>
      <c r="G164" s="18"/>
      <c r="H164" s="18"/>
      <c r="I164" s="17"/>
      <c r="J164" s="17"/>
    </row>
    <row r="165" spans="1:10" ht="21" customHeight="1">
      <c r="A165" s="11"/>
      <c r="B165" s="17"/>
      <c r="C165" s="14" t="str">
        <f>IF($B165="","",IFERROR(INDEX(직원정보!$B$5:$B$104,MATCH($B165,직원정보!$A$5:$A$104,0)),""))</f>
        <v/>
      </c>
      <c r="D165" s="14" t="str">
        <f>IF($B165="","",IFERROR(INDEX(직원정보!$C$5:$C$104,MATCH($B165,직원정보!$A$5:$A$104,0)),""))</f>
        <v/>
      </c>
      <c r="E165" s="17"/>
      <c r="F165" s="12"/>
      <c r="G165" s="18"/>
      <c r="H165" s="18"/>
      <c r="I165" s="17"/>
      <c r="J165" s="17"/>
    </row>
    <row r="166" spans="1:10" ht="21" customHeight="1">
      <c r="A166" s="11"/>
      <c r="B166" s="17"/>
      <c r="C166" s="14" t="str">
        <f>IF($B166="","",IFERROR(INDEX(직원정보!$B$5:$B$104,MATCH($B166,직원정보!$A$5:$A$104,0)),""))</f>
        <v/>
      </c>
      <c r="D166" s="14" t="str">
        <f>IF($B166="","",IFERROR(INDEX(직원정보!$C$5:$C$104,MATCH($B166,직원정보!$A$5:$A$104,0)),""))</f>
        <v/>
      </c>
      <c r="E166" s="17"/>
      <c r="F166" s="12"/>
      <c r="G166" s="18"/>
      <c r="H166" s="18"/>
      <c r="I166" s="17"/>
      <c r="J166" s="17"/>
    </row>
    <row r="167" spans="1:10" ht="21" customHeight="1">
      <c r="A167" s="11"/>
      <c r="B167" s="17"/>
      <c r="C167" s="14" t="str">
        <f>IF($B167="","",IFERROR(INDEX(직원정보!$B$5:$B$104,MATCH($B167,직원정보!$A$5:$A$104,0)),""))</f>
        <v/>
      </c>
      <c r="D167" s="14" t="str">
        <f>IF($B167="","",IFERROR(INDEX(직원정보!$C$5:$C$104,MATCH($B167,직원정보!$A$5:$A$104,0)),""))</f>
        <v/>
      </c>
      <c r="E167" s="17"/>
      <c r="F167" s="12"/>
      <c r="G167" s="18"/>
      <c r="H167" s="18"/>
      <c r="I167" s="17"/>
      <c r="J167" s="17"/>
    </row>
    <row r="168" spans="1:10" ht="21" customHeight="1">
      <c r="A168" s="11"/>
      <c r="B168" s="17"/>
      <c r="C168" s="14" t="str">
        <f>IF($B168="","",IFERROR(INDEX(직원정보!$B$5:$B$104,MATCH($B168,직원정보!$A$5:$A$104,0)),""))</f>
        <v/>
      </c>
      <c r="D168" s="14" t="str">
        <f>IF($B168="","",IFERROR(INDEX(직원정보!$C$5:$C$104,MATCH($B168,직원정보!$A$5:$A$104,0)),""))</f>
        <v/>
      </c>
      <c r="E168" s="17"/>
      <c r="F168" s="12"/>
      <c r="G168" s="18"/>
      <c r="H168" s="18"/>
      <c r="I168" s="17"/>
      <c r="J168" s="17"/>
    </row>
    <row r="169" spans="1:10" ht="21" customHeight="1">
      <c r="A169" s="11"/>
      <c r="B169" s="17"/>
      <c r="C169" s="14" t="str">
        <f>IF($B169="","",IFERROR(INDEX(직원정보!$B$5:$B$104,MATCH($B169,직원정보!$A$5:$A$104,0)),""))</f>
        <v/>
      </c>
      <c r="D169" s="14" t="str">
        <f>IF($B169="","",IFERROR(INDEX(직원정보!$C$5:$C$104,MATCH($B169,직원정보!$A$5:$A$104,0)),""))</f>
        <v/>
      </c>
      <c r="E169" s="17"/>
      <c r="F169" s="12"/>
      <c r="G169" s="18"/>
      <c r="H169" s="18"/>
      <c r="I169" s="17"/>
      <c r="J169" s="17"/>
    </row>
    <row r="170" spans="1:10" ht="21" customHeight="1">
      <c r="A170" s="11"/>
      <c r="B170" s="17"/>
      <c r="C170" s="14" t="str">
        <f>IF($B170="","",IFERROR(INDEX(직원정보!$B$5:$B$104,MATCH($B170,직원정보!$A$5:$A$104,0)),""))</f>
        <v/>
      </c>
      <c r="D170" s="14" t="str">
        <f>IF($B170="","",IFERROR(INDEX(직원정보!$C$5:$C$104,MATCH($B170,직원정보!$A$5:$A$104,0)),""))</f>
        <v/>
      </c>
      <c r="E170" s="17"/>
      <c r="F170" s="12"/>
      <c r="G170" s="18"/>
      <c r="H170" s="18"/>
      <c r="I170" s="17"/>
      <c r="J170" s="17"/>
    </row>
    <row r="171" spans="1:10" ht="21" customHeight="1">
      <c r="A171" s="11"/>
      <c r="B171" s="17"/>
      <c r="C171" s="14" t="str">
        <f>IF($B171="","",IFERROR(INDEX(직원정보!$B$5:$B$104,MATCH($B171,직원정보!$A$5:$A$104,0)),""))</f>
        <v/>
      </c>
      <c r="D171" s="14" t="str">
        <f>IF($B171="","",IFERROR(INDEX(직원정보!$C$5:$C$104,MATCH($B171,직원정보!$A$5:$A$104,0)),""))</f>
        <v/>
      </c>
      <c r="E171" s="17"/>
      <c r="F171" s="12"/>
      <c r="G171" s="18"/>
      <c r="H171" s="18"/>
      <c r="I171" s="17"/>
      <c r="J171" s="17"/>
    </row>
    <row r="172" spans="1:10" ht="21" customHeight="1">
      <c r="A172" s="11"/>
      <c r="B172" s="17"/>
      <c r="C172" s="14" t="str">
        <f>IF($B172="","",IFERROR(INDEX(직원정보!$B$5:$B$104,MATCH($B172,직원정보!$A$5:$A$104,0)),""))</f>
        <v/>
      </c>
      <c r="D172" s="14" t="str">
        <f>IF($B172="","",IFERROR(INDEX(직원정보!$C$5:$C$104,MATCH($B172,직원정보!$A$5:$A$104,0)),""))</f>
        <v/>
      </c>
      <c r="E172" s="17"/>
      <c r="F172" s="12"/>
      <c r="G172" s="18"/>
      <c r="H172" s="18"/>
      <c r="I172" s="17"/>
      <c r="J172" s="17"/>
    </row>
    <row r="173" spans="1:10" ht="21" customHeight="1">
      <c r="A173" s="11"/>
      <c r="B173" s="17"/>
      <c r="C173" s="14" t="str">
        <f>IF($B173="","",IFERROR(INDEX(직원정보!$B$5:$B$104,MATCH($B173,직원정보!$A$5:$A$104,0)),""))</f>
        <v/>
      </c>
      <c r="D173" s="14" t="str">
        <f>IF($B173="","",IFERROR(INDEX(직원정보!$C$5:$C$104,MATCH($B173,직원정보!$A$5:$A$104,0)),""))</f>
        <v/>
      </c>
      <c r="E173" s="17"/>
      <c r="F173" s="12"/>
      <c r="G173" s="18"/>
      <c r="H173" s="18"/>
      <c r="I173" s="17"/>
      <c r="J173" s="17"/>
    </row>
    <row r="174" spans="1:10" ht="21" customHeight="1">
      <c r="A174" s="11"/>
      <c r="B174" s="17"/>
      <c r="C174" s="14" t="str">
        <f>IF($B174="","",IFERROR(INDEX(직원정보!$B$5:$B$104,MATCH($B174,직원정보!$A$5:$A$104,0)),""))</f>
        <v/>
      </c>
      <c r="D174" s="14" t="str">
        <f>IF($B174="","",IFERROR(INDEX(직원정보!$C$5:$C$104,MATCH($B174,직원정보!$A$5:$A$104,0)),""))</f>
        <v/>
      </c>
      <c r="E174" s="17"/>
      <c r="F174" s="12"/>
      <c r="G174" s="18"/>
      <c r="H174" s="18"/>
      <c r="I174" s="17"/>
      <c r="J174" s="17"/>
    </row>
    <row r="175" spans="1:10" ht="21" customHeight="1">
      <c r="A175" s="11"/>
      <c r="B175" s="17"/>
      <c r="C175" s="14" t="str">
        <f>IF($B175="","",IFERROR(INDEX(직원정보!$B$5:$B$104,MATCH($B175,직원정보!$A$5:$A$104,0)),""))</f>
        <v/>
      </c>
      <c r="D175" s="14" t="str">
        <f>IF($B175="","",IFERROR(INDEX(직원정보!$C$5:$C$104,MATCH($B175,직원정보!$A$5:$A$104,0)),""))</f>
        <v/>
      </c>
      <c r="E175" s="17"/>
      <c r="F175" s="12"/>
      <c r="G175" s="18"/>
      <c r="H175" s="18"/>
      <c r="I175" s="17"/>
      <c r="J175" s="17"/>
    </row>
    <row r="176" spans="1:10" ht="21" customHeight="1">
      <c r="A176" s="11"/>
      <c r="B176" s="17"/>
      <c r="C176" s="14" t="str">
        <f>IF($B176="","",IFERROR(INDEX(직원정보!$B$5:$B$104,MATCH($B176,직원정보!$A$5:$A$104,0)),""))</f>
        <v/>
      </c>
      <c r="D176" s="14" t="str">
        <f>IF($B176="","",IFERROR(INDEX(직원정보!$C$5:$C$104,MATCH($B176,직원정보!$A$5:$A$104,0)),""))</f>
        <v/>
      </c>
      <c r="E176" s="17"/>
      <c r="F176" s="12"/>
      <c r="G176" s="18"/>
      <c r="H176" s="18"/>
      <c r="I176" s="17"/>
      <c r="J176" s="17"/>
    </row>
    <row r="177" spans="1:10" ht="21" customHeight="1">
      <c r="A177" s="11"/>
      <c r="B177" s="17"/>
      <c r="C177" s="14" t="str">
        <f>IF($B177="","",IFERROR(INDEX(직원정보!$B$5:$B$104,MATCH($B177,직원정보!$A$5:$A$104,0)),""))</f>
        <v/>
      </c>
      <c r="D177" s="14" t="str">
        <f>IF($B177="","",IFERROR(INDEX(직원정보!$C$5:$C$104,MATCH($B177,직원정보!$A$5:$A$104,0)),""))</f>
        <v/>
      </c>
      <c r="E177" s="17"/>
      <c r="F177" s="12"/>
      <c r="G177" s="18"/>
      <c r="H177" s="18"/>
      <c r="I177" s="17"/>
      <c r="J177" s="17"/>
    </row>
    <row r="178" spans="1:10" ht="21" customHeight="1">
      <c r="A178" s="11"/>
      <c r="B178" s="17"/>
      <c r="C178" s="14" t="str">
        <f>IF($B178="","",IFERROR(INDEX(직원정보!$B$5:$B$104,MATCH($B178,직원정보!$A$5:$A$104,0)),""))</f>
        <v/>
      </c>
      <c r="D178" s="14" t="str">
        <f>IF($B178="","",IFERROR(INDEX(직원정보!$C$5:$C$104,MATCH($B178,직원정보!$A$5:$A$104,0)),""))</f>
        <v/>
      </c>
      <c r="E178" s="17"/>
      <c r="F178" s="12"/>
      <c r="G178" s="18"/>
      <c r="H178" s="18"/>
      <c r="I178" s="17"/>
      <c r="J178" s="17"/>
    </row>
    <row r="179" spans="1:10" ht="21" customHeight="1">
      <c r="A179" s="11"/>
      <c r="B179" s="17"/>
      <c r="C179" s="14" t="str">
        <f>IF($B179="","",IFERROR(INDEX(직원정보!$B$5:$B$104,MATCH($B179,직원정보!$A$5:$A$104,0)),""))</f>
        <v/>
      </c>
      <c r="D179" s="14" t="str">
        <f>IF($B179="","",IFERROR(INDEX(직원정보!$C$5:$C$104,MATCH($B179,직원정보!$A$5:$A$104,0)),""))</f>
        <v/>
      </c>
      <c r="E179" s="17"/>
      <c r="F179" s="12"/>
      <c r="G179" s="18"/>
      <c r="H179" s="18"/>
      <c r="I179" s="17"/>
      <c r="J179" s="17"/>
    </row>
    <row r="180" spans="1:10" ht="21" customHeight="1">
      <c r="A180" s="11"/>
      <c r="B180" s="17"/>
      <c r="C180" s="14" t="str">
        <f>IF($B180="","",IFERROR(INDEX(직원정보!$B$5:$B$104,MATCH($B180,직원정보!$A$5:$A$104,0)),""))</f>
        <v/>
      </c>
      <c r="D180" s="14" t="str">
        <f>IF($B180="","",IFERROR(INDEX(직원정보!$C$5:$C$104,MATCH($B180,직원정보!$A$5:$A$104,0)),""))</f>
        <v/>
      </c>
      <c r="E180" s="17"/>
      <c r="F180" s="12"/>
      <c r="G180" s="18"/>
      <c r="H180" s="18"/>
      <c r="I180" s="17"/>
      <c r="J180" s="17"/>
    </row>
    <row r="181" spans="1:10" ht="21" customHeight="1">
      <c r="A181" s="11"/>
      <c r="B181" s="17"/>
      <c r="C181" s="14" t="str">
        <f>IF($B181="","",IFERROR(INDEX(직원정보!$B$5:$B$104,MATCH($B181,직원정보!$A$5:$A$104,0)),""))</f>
        <v/>
      </c>
      <c r="D181" s="14" t="str">
        <f>IF($B181="","",IFERROR(INDEX(직원정보!$C$5:$C$104,MATCH($B181,직원정보!$A$5:$A$104,0)),""))</f>
        <v/>
      </c>
      <c r="E181" s="17"/>
      <c r="F181" s="12"/>
      <c r="G181" s="18"/>
      <c r="H181" s="18"/>
      <c r="I181" s="17"/>
      <c r="J181" s="17"/>
    </row>
    <row r="182" spans="1:10" ht="21" customHeight="1">
      <c r="A182" s="11"/>
      <c r="B182" s="17"/>
      <c r="C182" s="14" t="str">
        <f>IF($B182="","",IFERROR(INDEX(직원정보!$B$5:$B$104,MATCH($B182,직원정보!$A$5:$A$104,0)),""))</f>
        <v/>
      </c>
      <c r="D182" s="14" t="str">
        <f>IF($B182="","",IFERROR(INDEX(직원정보!$C$5:$C$104,MATCH($B182,직원정보!$A$5:$A$104,0)),""))</f>
        <v/>
      </c>
      <c r="E182" s="17"/>
      <c r="F182" s="12"/>
      <c r="G182" s="18"/>
      <c r="H182" s="18"/>
      <c r="I182" s="17"/>
      <c r="J182" s="17"/>
    </row>
    <row r="183" spans="1:10" ht="21" customHeight="1">
      <c r="A183" s="11"/>
      <c r="B183" s="17"/>
      <c r="C183" s="14" t="str">
        <f>IF($B183="","",IFERROR(INDEX(직원정보!$B$5:$B$104,MATCH($B183,직원정보!$A$5:$A$104,0)),""))</f>
        <v/>
      </c>
      <c r="D183" s="14" t="str">
        <f>IF($B183="","",IFERROR(INDEX(직원정보!$C$5:$C$104,MATCH($B183,직원정보!$A$5:$A$104,0)),""))</f>
        <v/>
      </c>
      <c r="E183" s="17"/>
      <c r="F183" s="12"/>
      <c r="G183" s="18"/>
      <c r="H183" s="18"/>
      <c r="I183" s="17"/>
      <c r="J183" s="17"/>
    </row>
    <row r="184" spans="1:10" ht="21" customHeight="1">
      <c r="A184" s="11"/>
      <c r="B184" s="17"/>
      <c r="C184" s="14" t="str">
        <f>IF($B184="","",IFERROR(INDEX(직원정보!$B$5:$B$104,MATCH($B184,직원정보!$A$5:$A$104,0)),""))</f>
        <v/>
      </c>
      <c r="D184" s="14" t="str">
        <f>IF($B184="","",IFERROR(INDEX(직원정보!$C$5:$C$104,MATCH($B184,직원정보!$A$5:$A$104,0)),""))</f>
        <v/>
      </c>
      <c r="E184" s="17"/>
      <c r="F184" s="12"/>
      <c r="G184" s="18"/>
      <c r="H184" s="18"/>
      <c r="I184" s="17"/>
      <c r="J184" s="17"/>
    </row>
    <row r="185" spans="1:10" ht="21" customHeight="1">
      <c r="A185" s="11"/>
      <c r="B185" s="17"/>
      <c r="C185" s="14" t="str">
        <f>IF($B185="","",IFERROR(INDEX(직원정보!$B$5:$B$104,MATCH($B185,직원정보!$A$5:$A$104,0)),""))</f>
        <v/>
      </c>
      <c r="D185" s="14" t="str">
        <f>IF($B185="","",IFERROR(INDEX(직원정보!$C$5:$C$104,MATCH($B185,직원정보!$A$5:$A$104,0)),""))</f>
        <v/>
      </c>
      <c r="E185" s="17"/>
      <c r="F185" s="12"/>
      <c r="G185" s="18"/>
      <c r="H185" s="18"/>
      <c r="I185" s="17"/>
      <c r="J185" s="17"/>
    </row>
    <row r="186" spans="1:10" ht="21" customHeight="1">
      <c r="A186" s="11"/>
      <c r="B186" s="17"/>
      <c r="C186" s="14" t="str">
        <f>IF($B186="","",IFERROR(INDEX(직원정보!$B$5:$B$104,MATCH($B186,직원정보!$A$5:$A$104,0)),""))</f>
        <v/>
      </c>
      <c r="D186" s="14" t="str">
        <f>IF($B186="","",IFERROR(INDEX(직원정보!$C$5:$C$104,MATCH($B186,직원정보!$A$5:$A$104,0)),""))</f>
        <v/>
      </c>
      <c r="E186" s="17"/>
      <c r="F186" s="12"/>
      <c r="G186" s="18"/>
      <c r="H186" s="18"/>
      <c r="I186" s="17"/>
      <c r="J186" s="17"/>
    </row>
    <row r="187" spans="1:10" ht="21" customHeight="1">
      <c r="A187" s="11"/>
      <c r="B187" s="17"/>
      <c r="C187" s="14" t="str">
        <f>IF($B187="","",IFERROR(INDEX(직원정보!$B$5:$B$104,MATCH($B187,직원정보!$A$5:$A$104,0)),""))</f>
        <v/>
      </c>
      <c r="D187" s="14" t="str">
        <f>IF($B187="","",IFERROR(INDEX(직원정보!$C$5:$C$104,MATCH($B187,직원정보!$A$5:$A$104,0)),""))</f>
        <v/>
      </c>
      <c r="E187" s="17"/>
      <c r="F187" s="12"/>
      <c r="G187" s="18"/>
      <c r="H187" s="18"/>
      <c r="I187" s="17"/>
      <c r="J187" s="17"/>
    </row>
    <row r="188" spans="1:10" ht="21" customHeight="1">
      <c r="A188" s="11"/>
      <c r="B188" s="17"/>
      <c r="C188" s="14" t="str">
        <f>IF($B188="","",IFERROR(INDEX(직원정보!$B$5:$B$104,MATCH($B188,직원정보!$A$5:$A$104,0)),""))</f>
        <v/>
      </c>
      <c r="D188" s="14" t="str">
        <f>IF($B188="","",IFERROR(INDEX(직원정보!$C$5:$C$104,MATCH($B188,직원정보!$A$5:$A$104,0)),""))</f>
        <v/>
      </c>
      <c r="E188" s="17"/>
      <c r="F188" s="12"/>
      <c r="G188" s="18"/>
      <c r="H188" s="18"/>
      <c r="I188" s="17"/>
      <c r="J188" s="17"/>
    </row>
    <row r="189" spans="1:10" ht="21" customHeight="1">
      <c r="A189" s="11"/>
      <c r="B189" s="17"/>
      <c r="C189" s="14" t="str">
        <f>IF($B189="","",IFERROR(INDEX(직원정보!$B$5:$B$104,MATCH($B189,직원정보!$A$5:$A$104,0)),""))</f>
        <v/>
      </c>
      <c r="D189" s="14" t="str">
        <f>IF($B189="","",IFERROR(INDEX(직원정보!$C$5:$C$104,MATCH($B189,직원정보!$A$5:$A$104,0)),""))</f>
        <v/>
      </c>
      <c r="E189" s="17"/>
      <c r="F189" s="12"/>
      <c r="G189" s="18"/>
      <c r="H189" s="18"/>
      <c r="I189" s="17"/>
      <c r="J189" s="17"/>
    </row>
    <row r="190" spans="1:10" ht="21" customHeight="1">
      <c r="A190" s="11"/>
      <c r="B190" s="17"/>
      <c r="C190" s="14" t="str">
        <f>IF($B190="","",IFERROR(INDEX(직원정보!$B$5:$B$104,MATCH($B190,직원정보!$A$5:$A$104,0)),""))</f>
        <v/>
      </c>
      <c r="D190" s="14" t="str">
        <f>IF($B190="","",IFERROR(INDEX(직원정보!$C$5:$C$104,MATCH($B190,직원정보!$A$5:$A$104,0)),""))</f>
        <v/>
      </c>
      <c r="E190" s="17"/>
      <c r="F190" s="12"/>
      <c r="G190" s="18"/>
      <c r="H190" s="18"/>
      <c r="I190" s="17"/>
      <c r="J190" s="17"/>
    </row>
    <row r="191" spans="1:10" ht="21" customHeight="1">
      <c r="A191" s="11"/>
      <c r="B191" s="17"/>
      <c r="C191" s="14" t="str">
        <f>IF($B191="","",IFERROR(INDEX(직원정보!$B$5:$B$104,MATCH($B191,직원정보!$A$5:$A$104,0)),""))</f>
        <v/>
      </c>
      <c r="D191" s="14" t="str">
        <f>IF($B191="","",IFERROR(INDEX(직원정보!$C$5:$C$104,MATCH($B191,직원정보!$A$5:$A$104,0)),""))</f>
        <v/>
      </c>
      <c r="E191" s="17"/>
      <c r="F191" s="12"/>
      <c r="G191" s="18"/>
      <c r="H191" s="18"/>
      <c r="I191" s="17"/>
      <c r="J191" s="17"/>
    </row>
    <row r="192" spans="1:10" ht="21" customHeight="1">
      <c r="A192" s="11"/>
      <c r="B192" s="17"/>
      <c r="C192" s="14" t="str">
        <f>IF($B192="","",IFERROR(INDEX(직원정보!$B$5:$B$104,MATCH($B192,직원정보!$A$5:$A$104,0)),""))</f>
        <v/>
      </c>
      <c r="D192" s="14" t="str">
        <f>IF($B192="","",IFERROR(INDEX(직원정보!$C$5:$C$104,MATCH($B192,직원정보!$A$5:$A$104,0)),""))</f>
        <v/>
      </c>
      <c r="E192" s="17"/>
      <c r="F192" s="12"/>
      <c r="G192" s="18"/>
      <c r="H192" s="18"/>
      <c r="I192" s="17"/>
      <c r="J192" s="17"/>
    </row>
    <row r="193" spans="1:10" ht="21" customHeight="1">
      <c r="A193" s="11"/>
      <c r="B193" s="17"/>
      <c r="C193" s="14" t="str">
        <f>IF($B193="","",IFERROR(INDEX(직원정보!$B$5:$B$104,MATCH($B193,직원정보!$A$5:$A$104,0)),""))</f>
        <v/>
      </c>
      <c r="D193" s="14" t="str">
        <f>IF($B193="","",IFERROR(INDEX(직원정보!$C$5:$C$104,MATCH($B193,직원정보!$A$5:$A$104,0)),""))</f>
        <v/>
      </c>
      <c r="E193" s="17"/>
      <c r="F193" s="12"/>
      <c r="G193" s="18"/>
      <c r="H193" s="18"/>
      <c r="I193" s="17"/>
      <c r="J193" s="17"/>
    </row>
    <row r="194" spans="1:10" ht="21" customHeight="1">
      <c r="A194" s="11"/>
      <c r="B194" s="17"/>
      <c r="C194" s="14" t="str">
        <f>IF($B194="","",IFERROR(INDEX(직원정보!$B$5:$B$104,MATCH($B194,직원정보!$A$5:$A$104,0)),""))</f>
        <v/>
      </c>
      <c r="D194" s="14" t="str">
        <f>IF($B194="","",IFERROR(INDEX(직원정보!$C$5:$C$104,MATCH($B194,직원정보!$A$5:$A$104,0)),""))</f>
        <v/>
      </c>
      <c r="E194" s="17"/>
      <c r="F194" s="12"/>
      <c r="G194" s="18"/>
      <c r="H194" s="18"/>
      <c r="I194" s="17"/>
      <c r="J194" s="17"/>
    </row>
    <row r="195" spans="1:10" ht="21" customHeight="1">
      <c r="A195" s="11"/>
      <c r="B195" s="17"/>
      <c r="C195" s="14" t="str">
        <f>IF($B195="","",IFERROR(INDEX(직원정보!$B$5:$B$104,MATCH($B195,직원정보!$A$5:$A$104,0)),""))</f>
        <v/>
      </c>
      <c r="D195" s="14" t="str">
        <f>IF($B195="","",IFERROR(INDEX(직원정보!$C$5:$C$104,MATCH($B195,직원정보!$A$5:$A$104,0)),""))</f>
        <v/>
      </c>
      <c r="E195" s="17"/>
      <c r="F195" s="12"/>
      <c r="G195" s="18"/>
      <c r="H195" s="18"/>
      <c r="I195" s="17"/>
      <c r="J195" s="17"/>
    </row>
    <row r="196" spans="1:10" ht="21" customHeight="1">
      <c r="A196" s="11"/>
      <c r="B196" s="17"/>
      <c r="C196" s="14" t="str">
        <f>IF($B196="","",IFERROR(INDEX(직원정보!$B$5:$B$104,MATCH($B196,직원정보!$A$5:$A$104,0)),""))</f>
        <v/>
      </c>
      <c r="D196" s="14" t="str">
        <f>IF($B196="","",IFERROR(INDEX(직원정보!$C$5:$C$104,MATCH($B196,직원정보!$A$5:$A$104,0)),""))</f>
        <v/>
      </c>
      <c r="E196" s="17"/>
      <c r="F196" s="12"/>
      <c r="G196" s="18"/>
      <c r="H196" s="18"/>
      <c r="I196" s="17"/>
      <c r="J196" s="17"/>
    </row>
    <row r="197" spans="1:10" ht="21" customHeight="1">
      <c r="A197" s="11"/>
      <c r="B197" s="17"/>
      <c r="C197" s="14" t="str">
        <f>IF($B197="","",IFERROR(INDEX(직원정보!$B$5:$B$104,MATCH($B197,직원정보!$A$5:$A$104,0)),""))</f>
        <v/>
      </c>
      <c r="D197" s="14" t="str">
        <f>IF($B197="","",IFERROR(INDEX(직원정보!$C$5:$C$104,MATCH($B197,직원정보!$A$5:$A$104,0)),""))</f>
        <v/>
      </c>
      <c r="E197" s="17"/>
      <c r="F197" s="12"/>
      <c r="G197" s="18"/>
      <c r="H197" s="18"/>
      <c r="I197" s="17"/>
      <c r="J197" s="17"/>
    </row>
    <row r="198" spans="1:10" ht="21" customHeight="1">
      <c r="A198" s="11"/>
      <c r="B198" s="17"/>
      <c r="C198" s="14" t="str">
        <f>IF($B198="","",IFERROR(INDEX(직원정보!$B$5:$B$104,MATCH($B198,직원정보!$A$5:$A$104,0)),""))</f>
        <v/>
      </c>
      <c r="D198" s="14" t="str">
        <f>IF($B198="","",IFERROR(INDEX(직원정보!$C$5:$C$104,MATCH($B198,직원정보!$A$5:$A$104,0)),""))</f>
        <v/>
      </c>
      <c r="E198" s="17"/>
      <c r="F198" s="12"/>
      <c r="G198" s="18"/>
      <c r="H198" s="18"/>
      <c r="I198" s="17"/>
      <c r="J198" s="17"/>
    </row>
    <row r="199" spans="1:10" ht="21" customHeight="1">
      <c r="A199" s="11"/>
      <c r="B199" s="17"/>
      <c r="C199" s="14" t="str">
        <f>IF($B199="","",IFERROR(INDEX(직원정보!$B$5:$B$104,MATCH($B199,직원정보!$A$5:$A$104,0)),""))</f>
        <v/>
      </c>
      <c r="D199" s="14" t="str">
        <f>IF($B199="","",IFERROR(INDEX(직원정보!$C$5:$C$104,MATCH($B199,직원정보!$A$5:$A$104,0)),""))</f>
        <v/>
      </c>
      <c r="E199" s="17"/>
      <c r="F199" s="12"/>
      <c r="G199" s="18"/>
      <c r="H199" s="18"/>
      <c r="I199" s="17"/>
      <c r="J199" s="17"/>
    </row>
    <row r="200" spans="1:10" ht="21" customHeight="1">
      <c r="A200" s="11"/>
      <c r="B200" s="17"/>
      <c r="C200" s="14" t="str">
        <f>IF($B200="","",IFERROR(INDEX(직원정보!$B$5:$B$104,MATCH($B200,직원정보!$A$5:$A$104,0)),""))</f>
        <v/>
      </c>
      <c r="D200" s="14" t="str">
        <f>IF($B200="","",IFERROR(INDEX(직원정보!$C$5:$C$104,MATCH($B200,직원정보!$A$5:$A$104,0)),""))</f>
        <v/>
      </c>
      <c r="E200" s="17"/>
      <c r="F200" s="12"/>
      <c r="G200" s="18"/>
      <c r="H200" s="18"/>
      <c r="I200" s="17"/>
      <c r="J200" s="17"/>
    </row>
    <row r="201" spans="1:10" ht="21" customHeight="1">
      <c r="A201" s="11"/>
      <c r="B201" s="17"/>
      <c r="C201" s="14" t="str">
        <f>IF($B201="","",IFERROR(INDEX(직원정보!$B$5:$B$104,MATCH($B201,직원정보!$A$5:$A$104,0)),""))</f>
        <v/>
      </c>
      <c r="D201" s="14" t="str">
        <f>IF($B201="","",IFERROR(INDEX(직원정보!$C$5:$C$104,MATCH($B201,직원정보!$A$5:$A$104,0)),""))</f>
        <v/>
      </c>
      <c r="E201" s="17"/>
      <c r="F201" s="12"/>
      <c r="G201" s="18"/>
      <c r="H201" s="18"/>
      <c r="I201" s="17"/>
      <c r="J201" s="17"/>
    </row>
    <row r="202" spans="1:10" ht="21" customHeight="1">
      <c r="A202" s="11"/>
      <c r="B202" s="17"/>
      <c r="C202" s="14" t="str">
        <f>IF($B202="","",IFERROR(INDEX(직원정보!$B$5:$B$104,MATCH($B202,직원정보!$A$5:$A$104,0)),""))</f>
        <v/>
      </c>
      <c r="D202" s="14" t="str">
        <f>IF($B202="","",IFERROR(INDEX(직원정보!$C$5:$C$104,MATCH($B202,직원정보!$A$5:$A$104,0)),""))</f>
        <v/>
      </c>
      <c r="E202" s="17"/>
      <c r="F202" s="12"/>
      <c r="G202" s="18"/>
      <c r="H202" s="18"/>
      <c r="I202" s="17"/>
      <c r="J202" s="17"/>
    </row>
    <row r="203" spans="1:10" ht="21" customHeight="1">
      <c r="A203" s="11"/>
      <c r="B203" s="17"/>
      <c r="C203" s="14" t="str">
        <f>IF($B203="","",IFERROR(INDEX(직원정보!$B$5:$B$104,MATCH($B203,직원정보!$A$5:$A$104,0)),""))</f>
        <v/>
      </c>
      <c r="D203" s="14" t="str">
        <f>IF($B203="","",IFERROR(INDEX(직원정보!$C$5:$C$104,MATCH($B203,직원정보!$A$5:$A$104,0)),""))</f>
        <v/>
      </c>
      <c r="E203" s="17"/>
      <c r="F203" s="12"/>
      <c r="G203" s="18"/>
      <c r="H203" s="18"/>
      <c r="I203" s="17"/>
      <c r="J203" s="17"/>
    </row>
    <row r="204" spans="1:10" ht="21" customHeight="1">
      <c r="A204" s="11"/>
      <c r="B204" s="17"/>
      <c r="C204" s="14" t="str">
        <f>IF($B204="","",IFERROR(INDEX(직원정보!$B$5:$B$104,MATCH($B204,직원정보!$A$5:$A$104,0)),""))</f>
        <v/>
      </c>
      <c r="D204" s="14" t="str">
        <f>IF($B204="","",IFERROR(INDEX(직원정보!$C$5:$C$104,MATCH($B204,직원정보!$A$5:$A$104,0)),""))</f>
        <v/>
      </c>
      <c r="E204" s="17"/>
      <c r="F204" s="12"/>
      <c r="G204" s="18"/>
      <c r="H204" s="18"/>
      <c r="I204" s="17"/>
      <c r="J204" s="17"/>
    </row>
    <row r="205" spans="1:10" ht="21" customHeight="1">
      <c r="A205" s="11"/>
      <c r="B205" s="17"/>
      <c r="C205" s="14" t="str">
        <f>IF($B205="","",IFERROR(INDEX(직원정보!$B$5:$B$104,MATCH($B205,직원정보!$A$5:$A$104,0)),""))</f>
        <v/>
      </c>
      <c r="D205" s="14" t="str">
        <f>IF($B205="","",IFERROR(INDEX(직원정보!$C$5:$C$104,MATCH($B205,직원정보!$A$5:$A$104,0)),""))</f>
        <v/>
      </c>
      <c r="E205" s="17"/>
      <c r="F205" s="12"/>
      <c r="G205" s="18"/>
      <c r="H205" s="18"/>
      <c r="I205" s="17"/>
      <c r="J205" s="17"/>
    </row>
    <row r="206" spans="1:10" ht="21" customHeight="1">
      <c r="A206" s="11"/>
      <c r="B206" s="17"/>
      <c r="C206" s="14" t="str">
        <f>IF($B206="","",IFERROR(INDEX(직원정보!$B$5:$B$104,MATCH($B206,직원정보!$A$5:$A$104,0)),""))</f>
        <v/>
      </c>
      <c r="D206" s="14" t="str">
        <f>IF($B206="","",IFERROR(INDEX(직원정보!$C$5:$C$104,MATCH($B206,직원정보!$A$5:$A$104,0)),""))</f>
        <v/>
      </c>
      <c r="E206" s="17"/>
      <c r="F206" s="12"/>
      <c r="G206" s="18"/>
      <c r="H206" s="18"/>
      <c r="I206" s="17"/>
      <c r="J206" s="17"/>
    </row>
    <row r="207" spans="1:10" ht="21" customHeight="1">
      <c r="A207" s="11"/>
      <c r="B207" s="17"/>
      <c r="C207" s="14" t="str">
        <f>IF($B207="","",IFERROR(INDEX(직원정보!$B$5:$B$104,MATCH($B207,직원정보!$A$5:$A$104,0)),""))</f>
        <v/>
      </c>
      <c r="D207" s="14" t="str">
        <f>IF($B207="","",IFERROR(INDEX(직원정보!$C$5:$C$104,MATCH($B207,직원정보!$A$5:$A$104,0)),""))</f>
        <v/>
      </c>
      <c r="E207" s="17"/>
      <c r="F207" s="12"/>
      <c r="G207" s="18"/>
      <c r="H207" s="18"/>
      <c r="I207" s="17"/>
      <c r="J207" s="17"/>
    </row>
    <row r="208" spans="1:10" ht="21" customHeight="1">
      <c r="A208" s="11"/>
      <c r="B208" s="17"/>
      <c r="C208" s="14" t="str">
        <f>IF($B208="","",IFERROR(INDEX(직원정보!$B$5:$B$104,MATCH($B208,직원정보!$A$5:$A$104,0)),""))</f>
        <v/>
      </c>
      <c r="D208" s="14" t="str">
        <f>IF($B208="","",IFERROR(INDEX(직원정보!$C$5:$C$104,MATCH($B208,직원정보!$A$5:$A$104,0)),""))</f>
        <v/>
      </c>
      <c r="E208" s="17"/>
      <c r="F208" s="12"/>
      <c r="G208" s="18"/>
      <c r="H208" s="18"/>
      <c r="I208" s="17"/>
      <c r="J208" s="17"/>
    </row>
    <row r="209" spans="1:10" ht="21" customHeight="1">
      <c r="A209" s="11"/>
      <c r="B209" s="17"/>
      <c r="C209" s="14" t="str">
        <f>IF($B209="","",IFERROR(INDEX(직원정보!$B$5:$B$104,MATCH($B209,직원정보!$A$5:$A$104,0)),""))</f>
        <v/>
      </c>
      <c r="D209" s="14" t="str">
        <f>IF($B209="","",IFERROR(INDEX(직원정보!$C$5:$C$104,MATCH($B209,직원정보!$A$5:$A$104,0)),""))</f>
        <v/>
      </c>
      <c r="E209" s="17"/>
      <c r="F209" s="12"/>
      <c r="G209" s="18"/>
      <c r="H209" s="18"/>
      <c r="I209" s="17"/>
      <c r="J209" s="17"/>
    </row>
    <row r="210" spans="1:10" ht="21" customHeight="1">
      <c r="A210" s="11"/>
      <c r="B210" s="17"/>
      <c r="C210" s="14" t="str">
        <f>IF($B210="","",IFERROR(INDEX(직원정보!$B$5:$B$104,MATCH($B210,직원정보!$A$5:$A$104,0)),""))</f>
        <v/>
      </c>
      <c r="D210" s="14" t="str">
        <f>IF($B210="","",IFERROR(INDEX(직원정보!$C$5:$C$104,MATCH($B210,직원정보!$A$5:$A$104,0)),""))</f>
        <v/>
      </c>
      <c r="E210" s="17"/>
      <c r="F210" s="12"/>
      <c r="G210" s="18"/>
      <c r="H210" s="18"/>
      <c r="I210" s="17"/>
      <c r="J210" s="17"/>
    </row>
    <row r="211" spans="1:10" ht="21" customHeight="1">
      <c r="A211" s="11"/>
      <c r="B211" s="17"/>
      <c r="C211" s="14" t="str">
        <f>IF($B211="","",IFERROR(INDEX(직원정보!$B$5:$B$104,MATCH($B211,직원정보!$A$5:$A$104,0)),""))</f>
        <v/>
      </c>
      <c r="D211" s="14" t="str">
        <f>IF($B211="","",IFERROR(INDEX(직원정보!$C$5:$C$104,MATCH($B211,직원정보!$A$5:$A$104,0)),""))</f>
        <v/>
      </c>
      <c r="E211" s="17"/>
      <c r="F211" s="12"/>
      <c r="G211" s="18"/>
      <c r="H211" s="18"/>
      <c r="I211" s="17"/>
      <c r="J211" s="17"/>
    </row>
    <row r="212" spans="1:10" ht="21" customHeight="1">
      <c r="A212" s="11"/>
      <c r="B212" s="17"/>
      <c r="C212" s="14" t="str">
        <f>IF($B212="","",IFERROR(INDEX(직원정보!$B$5:$B$104,MATCH($B212,직원정보!$A$5:$A$104,0)),""))</f>
        <v/>
      </c>
      <c r="D212" s="14" t="str">
        <f>IF($B212="","",IFERROR(INDEX(직원정보!$C$5:$C$104,MATCH($B212,직원정보!$A$5:$A$104,0)),""))</f>
        <v/>
      </c>
      <c r="E212" s="17"/>
      <c r="F212" s="12"/>
      <c r="G212" s="18"/>
      <c r="H212" s="18"/>
      <c r="I212" s="17"/>
      <c r="J212" s="17"/>
    </row>
    <row r="213" spans="1:10" ht="21" customHeight="1">
      <c r="A213" s="11"/>
      <c r="B213" s="17"/>
      <c r="C213" s="14" t="str">
        <f>IF($B213="","",IFERROR(INDEX(직원정보!$B$5:$B$104,MATCH($B213,직원정보!$A$5:$A$104,0)),""))</f>
        <v/>
      </c>
      <c r="D213" s="14" t="str">
        <f>IF($B213="","",IFERROR(INDEX(직원정보!$C$5:$C$104,MATCH($B213,직원정보!$A$5:$A$104,0)),""))</f>
        <v/>
      </c>
      <c r="E213" s="17"/>
      <c r="F213" s="12"/>
      <c r="G213" s="18"/>
      <c r="H213" s="18"/>
      <c r="I213" s="17"/>
      <c r="J213" s="17"/>
    </row>
    <row r="214" spans="1:10" ht="21" customHeight="1">
      <c r="A214" s="11"/>
      <c r="B214" s="17"/>
      <c r="C214" s="14" t="str">
        <f>IF($B214="","",IFERROR(INDEX(직원정보!$B$5:$B$104,MATCH($B214,직원정보!$A$5:$A$104,0)),""))</f>
        <v/>
      </c>
      <c r="D214" s="14" t="str">
        <f>IF($B214="","",IFERROR(INDEX(직원정보!$C$5:$C$104,MATCH($B214,직원정보!$A$5:$A$104,0)),""))</f>
        <v/>
      </c>
      <c r="E214" s="17"/>
      <c r="F214" s="12"/>
      <c r="G214" s="18"/>
      <c r="H214" s="18"/>
      <c r="I214" s="17"/>
      <c r="J214" s="17"/>
    </row>
    <row r="215" spans="1:10" ht="21" customHeight="1">
      <c r="A215" s="11"/>
      <c r="B215" s="17"/>
      <c r="C215" s="14" t="str">
        <f>IF($B215="","",IFERROR(INDEX(직원정보!$B$5:$B$104,MATCH($B215,직원정보!$A$5:$A$104,0)),""))</f>
        <v/>
      </c>
      <c r="D215" s="14" t="str">
        <f>IF($B215="","",IFERROR(INDEX(직원정보!$C$5:$C$104,MATCH($B215,직원정보!$A$5:$A$104,0)),""))</f>
        <v/>
      </c>
      <c r="E215" s="17"/>
      <c r="F215" s="12"/>
      <c r="G215" s="18"/>
      <c r="H215" s="18"/>
      <c r="I215" s="17"/>
      <c r="J215" s="17"/>
    </row>
    <row r="216" spans="1:10" ht="21" customHeight="1">
      <c r="A216" s="11"/>
      <c r="B216" s="17"/>
      <c r="C216" s="14" t="str">
        <f>IF($B216="","",IFERROR(INDEX(직원정보!$B$5:$B$104,MATCH($B216,직원정보!$A$5:$A$104,0)),""))</f>
        <v/>
      </c>
      <c r="D216" s="14" t="str">
        <f>IF($B216="","",IFERROR(INDEX(직원정보!$C$5:$C$104,MATCH($B216,직원정보!$A$5:$A$104,0)),""))</f>
        <v/>
      </c>
      <c r="E216" s="17"/>
      <c r="F216" s="12"/>
      <c r="G216" s="18"/>
      <c r="H216" s="18"/>
      <c r="I216" s="17"/>
      <c r="J216" s="17"/>
    </row>
    <row r="217" spans="1:10" ht="21" customHeight="1">
      <c r="A217" s="11"/>
      <c r="B217" s="17"/>
      <c r="C217" s="14" t="str">
        <f>IF($B217="","",IFERROR(INDEX(직원정보!$B$5:$B$104,MATCH($B217,직원정보!$A$5:$A$104,0)),""))</f>
        <v/>
      </c>
      <c r="D217" s="14" t="str">
        <f>IF($B217="","",IFERROR(INDEX(직원정보!$C$5:$C$104,MATCH($B217,직원정보!$A$5:$A$104,0)),""))</f>
        <v/>
      </c>
      <c r="E217" s="17"/>
      <c r="F217" s="12"/>
      <c r="G217" s="18"/>
      <c r="H217" s="18"/>
      <c r="I217" s="17"/>
      <c r="J217" s="17"/>
    </row>
    <row r="218" spans="1:10" ht="21" customHeight="1">
      <c r="A218" s="11"/>
      <c r="B218" s="17"/>
      <c r="C218" s="14" t="str">
        <f>IF($B218="","",IFERROR(INDEX(직원정보!$B$5:$B$104,MATCH($B218,직원정보!$A$5:$A$104,0)),""))</f>
        <v/>
      </c>
      <c r="D218" s="14" t="str">
        <f>IF($B218="","",IFERROR(INDEX(직원정보!$C$5:$C$104,MATCH($B218,직원정보!$A$5:$A$104,0)),""))</f>
        <v/>
      </c>
      <c r="E218" s="17"/>
      <c r="F218" s="12"/>
      <c r="G218" s="18"/>
      <c r="H218" s="18"/>
      <c r="I218" s="17"/>
      <c r="J218" s="17"/>
    </row>
    <row r="219" spans="1:10" ht="21" customHeight="1">
      <c r="A219" s="11"/>
      <c r="B219" s="17"/>
      <c r="C219" s="14" t="str">
        <f>IF($B219="","",IFERROR(INDEX(직원정보!$B$5:$B$104,MATCH($B219,직원정보!$A$5:$A$104,0)),""))</f>
        <v/>
      </c>
      <c r="D219" s="14" t="str">
        <f>IF($B219="","",IFERROR(INDEX(직원정보!$C$5:$C$104,MATCH($B219,직원정보!$A$5:$A$104,0)),""))</f>
        <v/>
      </c>
      <c r="E219" s="17"/>
      <c r="F219" s="12"/>
      <c r="G219" s="18"/>
      <c r="H219" s="18"/>
      <c r="I219" s="17"/>
      <c r="J219" s="17"/>
    </row>
    <row r="220" spans="1:10" ht="21" customHeight="1">
      <c r="A220" s="11"/>
      <c r="B220" s="17"/>
      <c r="C220" s="14" t="str">
        <f>IF($B220="","",IFERROR(INDEX(직원정보!$B$5:$B$104,MATCH($B220,직원정보!$A$5:$A$104,0)),""))</f>
        <v/>
      </c>
      <c r="D220" s="14" t="str">
        <f>IF($B220="","",IFERROR(INDEX(직원정보!$C$5:$C$104,MATCH($B220,직원정보!$A$5:$A$104,0)),""))</f>
        <v/>
      </c>
      <c r="E220" s="17"/>
      <c r="F220" s="12"/>
      <c r="G220" s="18"/>
      <c r="H220" s="18"/>
      <c r="I220" s="17"/>
      <c r="J220" s="17"/>
    </row>
    <row r="221" spans="1:10" ht="21" customHeight="1">
      <c r="A221" s="11"/>
      <c r="B221" s="17"/>
      <c r="C221" s="14" t="str">
        <f>IF($B221="","",IFERROR(INDEX(직원정보!$B$5:$B$104,MATCH($B221,직원정보!$A$5:$A$104,0)),""))</f>
        <v/>
      </c>
      <c r="D221" s="14" t="str">
        <f>IF($B221="","",IFERROR(INDEX(직원정보!$C$5:$C$104,MATCH($B221,직원정보!$A$5:$A$104,0)),""))</f>
        <v/>
      </c>
      <c r="E221" s="17"/>
      <c r="F221" s="12"/>
      <c r="G221" s="18"/>
      <c r="H221" s="18"/>
      <c r="I221" s="17"/>
      <c r="J221" s="17"/>
    </row>
    <row r="222" spans="1:10" ht="21" customHeight="1">
      <c r="A222" s="11"/>
      <c r="B222" s="17"/>
      <c r="C222" s="14" t="str">
        <f>IF($B222="","",IFERROR(INDEX(직원정보!$B$5:$B$104,MATCH($B222,직원정보!$A$5:$A$104,0)),""))</f>
        <v/>
      </c>
      <c r="D222" s="14" t="str">
        <f>IF($B222="","",IFERROR(INDEX(직원정보!$C$5:$C$104,MATCH($B222,직원정보!$A$5:$A$104,0)),""))</f>
        <v/>
      </c>
      <c r="E222" s="17"/>
      <c r="F222" s="12"/>
      <c r="G222" s="18"/>
      <c r="H222" s="18"/>
      <c r="I222" s="17"/>
      <c r="J222" s="17"/>
    </row>
    <row r="223" spans="1:10" ht="21" customHeight="1">
      <c r="A223" s="11"/>
      <c r="B223" s="17"/>
      <c r="C223" s="14" t="str">
        <f>IF($B223="","",IFERROR(INDEX(직원정보!$B$5:$B$104,MATCH($B223,직원정보!$A$5:$A$104,0)),""))</f>
        <v/>
      </c>
      <c r="D223" s="14" t="str">
        <f>IF($B223="","",IFERROR(INDEX(직원정보!$C$5:$C$104,MATCH($B223,직원정보!$A$5:$A$104,0)),""))</f>
        <v/>
      </c>
      <c r="E223" s="17"/>
      <c r="F223" s="12"/>
      <c r="G223" s="18"/>
      <c r="H223" s="18"/>
      <c r="I223" s="17"/>
      <c r="J223" s="17"/>
    </row>
    <row r="224" spans="1:10" ht="21" customHeight="1">
      <c r="A224" s="11"/>
      <c r="B224" s="17"/>
      <c r="C224" s="14" t="str">
        <f>IF($B224="","",IFERROR(INDEX(직원정보!$B$5:$B$104,MATCH($B224,직원정보!$A$5:$A$104,0)),""))</f>
        <v/>
      </c>
      <c r="D224" s="14" t="str">
        <f>IF($B224="","",IFERROR(INDEX(직원정보!$C$5:$C$104,MATCH($B224,직원정보!$A$5:$A$104,0)),""))</f>
        <v/>
      </c>
      <c r="E224" s="17"/>
      <c r="F224" s="12"/>
      <c r="G224" s="18"/>
      <c r="H224" s="18"/>
      <c r="I224" s="17"/>
      <c r="J224" s="17"/>
    </row>
    <row r="225" spans="1:10" ht="21" customHeight="1">
      <c r="A225" s="11"/>
      <c r="B225" s="17"/>
      <c r="C225" s="14" t="str">
        <f>IF($B225="","",IFERROR(INDEX(직원정보!$B$5:$B$104,MATCH($B225,직원정보!$A$5:$A$104,0)),""))</f>
        <v/>
      </c>
      <c r="D225" s="14" t="str">
        <f>IF($B225="","",IFERROR(INDEX(직원정보!$C$5:$C$104,MATCH($B225,직원정보!$A$5:$A$104,0)),""))</f>
        <v/>
      </c>
      <c r="E225" s="17"/>
      <c r="F225" s="12"/>
      <c r="G225" s="18"/>
      <c r="H225" s="18"/>
      <c r="I225" s="17"/>
      <c r="J225" s="17"/>
    </row>
    <row r="226" spans="1:10" ht="21" customHeight="1">
      <c r="A226" s="11"/>
      <c r="B226" s="17"/>
      <c r="C226" s="14" t="str">
        <f>IF($B226="","",IFERROR(INDEX(직원정보!$B$5:$B$104,MATCH($B226,직원정보!$A$5:$A$104,0)),""))</f>
        <v/>
      </c>
      <c r="D226" s="14" t="str">
        <f>IF($B226="","",IFERROR(INDEX(직원정보!$C$5:$C$104,MATCH($B226,직원정보!$A$5:$A$104,0)),""))</f>
        <v/>
      </c>
      <c r="E226" s="17"/>
      <c r="F226" s="12"/>
      <c r="G226" s="18"/>
      <c r="H226" s="18"/>
      <c r="I226" s="17"/>
      <c r="J226" s="17"/>
    </row>
    <row r="227" spans="1:10" ht="21" customHeight="1">
      <c r="A227" s="11"/>
      <c r="B227" s="17"/>
      <c r="C227" s="14" t="str">
        <f>IF($B227="","",IFERROR(INDEX(직원정보!$B$5:$B$104,MATCH($B227,직원정보!$A$5:$A$104,0)),""))</f>
        <v/>
      </c>
      <c r="D227" s="14" t="str">
        <f>IF($B227="","",IFERROR(INDEX(직원정보!$C$5:$C$104,MATCH($B227,직원정보!$A$5:$A$104,0)),""))</f>
        <v/>
      </c>
      <c r="E227" s="17"/>
      <c r="F227" s="12"/>
      <c r="G227" s="18"/>
      <c r="H227" s="18"/>
      <c r="I227" s="17"/>
      <c r="J227" s="17"/>
    </row>
    <row r="228" spans="1:10" ht="21" customHeight="1">
      <c r="A228" s="11"/>
      <c r="B228" s="17"/>
      <c r="C228" s="14" t="str">
        <f>IF($B228="","",IFERROR(INDEX(직원정보!$B$5:$B$104,MATCH($B228,직원정보!$A$5:$A$104,0)),""))</f>
        <v/>
      </c>
      <c r="D228" s="14" t="str">
        <f>IF($B228="","",IFERROR(INDEX(직원정보!$C$5:$C$104,MATCH($B228,직원정보!$A$5:$A$104,0)),""))</f>
        <v/>
      </c>
      <c r="E228" s="17"/>
      <c r="F228" s="12"/>
      <c r="G228" s="18"/>
      <c r="H228" s="18"/>
      <c r="I228" s="17"/>
      <c r="J228" s="17"/>
    </row>
    <row r="229" spans="1:10" ht="21" customHeight="1">
      <c r="A229" s="11"/>
      <c r="B229" s="17"/>
      <c r="C229" s="14" t="str">
        <f>IF($B229="","",IFERROR(INDEX(직원정보!$B$5:$B$104,MATCH($B229,직원정보!$A$5:$A$104,0)),""))</f>
        <v/>
      </c>
      <c r="D229" s="14" t="str">
        <f>IF($B229="","",IFERROR(INDEX(직원정보!$C$5:$C$104,MATCH($B229,직원정보!$A$5:$A$104,0)),""))</f>
        <v/>
      </c>
      <c r="E229" s="17"/>
      <c r="F229" s="12"/>
      <c r="G229" s="18"/>
      <c r="H229" s="18"/>
      <c r="I229" s="17"/>
      <c r="J229" s="17"/>
    </row>
    <row r="230" spans="1:10" ht="21" customHeight="1">
      <c r="A230" s="11"/>
      <c r="B230" s="17"/>
      <c r="C230" s="14" t="str">
        <f>IF($B230="","",IFERROR(INDEX(직원정보!$B$5:$B$104,MATCH($B230,직원정보!$A$5:$A$104,0)),""))</f>
        <v/>
      </c>
      <c r="D230" s="14" t="str">
        <f>IF($B230="","",IFERROR(INDEX(직원정보!$C$5:$C$104,MATCH($B230,직원정보!$A$5:$A$104,0)),""))</f>
        <v/>
      </c>
      <c r="E230" s="17"/>
      <c r="F230" s="12"/>
      <c r="G230" s="18"/>
      <c r="H230" s="18"/>
      <c r="I230" s="17"/>
      <c r="J230" s="17"/>
    </row>
    <row r="231" spans="1:10" ht="21" customHeight="1">
      <c r="A231" s="11"/>
      <c r="B231" s="17"/>
      <c r="C231" s="14" t="str">
        <f>IF($B231="","",IFERROR(INDEX(직원정보!$B$5:$B$104,MATCH($B231,직원정보!$A$5:$A$104,0)),""))</f>
        <v/>
      </c>
      <c r="D231" s="14" t="str">
        <f>IF($B231="","",IFERROR(INDEX(직원정보!$C$5:$C$104,MATCH($B231,직원정보!$A$5:$A$104,0)),""))</f>
        <v/>
      </c>
      <c r="E231" s="17"/>
      <c r="F231" s="12"/>
      <c r="G231" s="18"/>
      <c r="H231" s="18"/>
      <c r="I231" s="17"/>
      <c r="J231" s="17"/>
    </row>
    <row r="232" spans="1:10" ht="21" customHeight="1">
      <c r="A232" s="11"/>
      <c r="B232" s="17"/>
      <c r="C232" s="14" t="str">
        <f>IF($B232="","",IFERROR(INDEX(직원정보!$B$5:$B$104,MATCH($B232,직원정보!$A$5:$A$104,0)),""))</f>
        <v/>
      </c>
      <c r="D232" s="14" t="str">
        <f>IF($B232="","",IFERROR(INDEX(직원정보!$C$5:$C$104,MATCH($B232,직원정보!$A$5:$A$104,0)),""))</f>
        <v/>
      </c>
      <c r="E232" s="17"/>
      <c r="F232" s="12"/>
      <c r="G232" s="18"/>
      <c r="H232" s="18"/>
      <c r="I232" s="17"/>
      <c r="J232" s="17"/>
    </row>
    <row r="233" spans="1:10" ht="21" customHeight="1">
      <c r="A233" s="11"/>
      <c r="B233" s="17"/>
      <c r="C233" s="14" t="str">
        <f>IF($B233="","",IFERROR(INDEX(직원정보!$B$5:$B$104,MATCH($B233,직원정보!$A$5:$A$104,0)),""))</f>
        <v/>
      </c>
      <c r="D233" s="14" t="str">
        <f>IF($B233="","",IFERROR(INDEX(직원정보!$C$5:$C$104,MATCH($B233,직원정보!$A$5:$A$104,0)),""))</f>
        <v/>
      </c>
      <c r="E233" s="17"/>
      <c r="F233" s="12"/>
      <c r="G233" s="18"/>
      <c r="H233" s="18"/>
      <c r="I233" s="17"/>
      <c r="J233" s="17"/>
    </row>
    <row r="234" spans="1:10" ht="21" customHeight="1">
      <c r="A234" s="11"/>
      <c r="B234" s="17"/>
      <c r="C234" s="14" t="str">
        <f>IF($B234="","",IFERROR(INDEX(직원정보!$B$5:$B$104,MATCH($B234,직원정보!$A$5:$A$104,0)),""))</f>
        <v/>
      </c>
      <c r="D234" s="14" t="str">
        <f>IF($B234="","",IFERROR(INDEX(직원정보!$C$5:$C$104,MATCH($B234,직원정보!$A$5:$A$104,0)),""))</f>
        <v/>
      </c>
      <c r="E234" s="17"/>
      <c r="F234" s="12"/>
      <c r="G234" s="18"/>
      <c r="H234" s="18"/>
      <c r="I234" s="17"/>
      <c r="J234" s="17"/>
    </row>
    <row r="235" spans="1:10" ht="21" customHeight="1">
      <c r="A235" s="11"/>
      <c r="B235" s="17"/>
      <c r="C235" s="14" t="str">
        <f>IF($B235="","",IFERROR(INDEX(직원정보!$B$5:$B$104,MATCH($B235,직원정보!$A$5:$A$104,0)),""))</f>
        <v/>
      </c>
      <c r="D235" s="14" t="str">
        <f>IF($B235="","",IFERROR(INDEX(직원정보!$C$5:$C$104,MATCH($B235,직원정보!$A$5:$A$104,0)),""))</f>
        <v/>
      </c>
      <c r="E235" s="17"/>
      <c r="F235" s="12"/>
      <c r="G235" s="18"/>
      <c r="H235" s="18"/>
      <c r="I235" s="17"/>
      <c r="J235" s="17"/>
    </row>
    <row r="236" spans="1:10" ht="21" customHeight="1">
      <c r="A236" s="11"/>
      <c r="B236" s="17"/>
      <c r="C236" s="14" t="str">
        <f>IF($B236="","",IFERROR(INDEX(직원정보!$B$5:$B$104,MATCH($B236,직원정보!$A$5:$A$104,0)),""))</f>
        <v/>
      </c>
      <c r="D236" s="14" t="str">
        <f>IF($B236="","",IFERROR(INDEX(직원정보!$C$5:$C$104,MATCH($B236,직원정보!$A$5:$A$104,0)),""))</f>
        <v/>
      </c>
      <c r="E236" s="17"/>
      <c r="F236" s="12"/>
      <c r="G236" s="18"/>
      <c r="H236" s="18"/>
      <c r="I236" s="17"/>
      <c r="J236" s="17"/>
    </row>
    <row r="237" spans="1:10" ht="21" customHeight="1">
      <c r="A237" s="11"/>
      <c r="B237" s="17"/>
      <c r="C237" s="14" t="str">
        <f>IF($B237="","",IFERROR(INDEX(직원정보!$B$5:$B$104,MATCH($B237,직원정보!$A$5:$A$104,0)),""))</f>
        <v/>
      </c>
      <c r="D237" s="14" t="str">
        <f>IF($B237="","",IFERROR(INDEX(직원정보!$C$5:$C$104,MATCH($B237,직원정보!$A$5:$A$104,0)),""))</f>
        <v/>
      </c>
      <c r="E237" s="17"/>
      <c r="F237" s="12"/>
      <c r="G237" s="18"/>
      <c r="H237" s="18"/>
      <c r="I237" s="17"/>
      <c r="J237" s="17"/>
    </row>
    <row r="238" spans="1:10" ht="21" customHeight="1">
      <c r="A238" s="11"/>
      <c r="B238" s="17"/>
      <c r="C238" s="14" t="str">
        <f>IF($B238="","",IFERROR(INDEX(직원정보!$B$5:$B$104,MATCH($B238,직원정보!$A$5:$A$104,0)),""))</f>
        <v/>
      </c>
      <c r="D238" s="14" t="str">
        <f>IF($B238="","",IFERROR(INDEX(직원정보!$C$5:$C$104,MATCH($B238,직원정보!$A$5:$A$104,0)),""))</f>
        <v/>
      </c>
      <c r="E238" s="17"/>
      <c r="F238" s="12"/>
      <c r="G238" s="18"/>
      <c r="H238" s="18"/>
      <c r="I238" s="17"/>
      <c r="J238" s="17"/>
    </row>
    <row r="239" spans="1:10" ht="21" customHeight="1">
      <c r="A239" s="11"/>
      <c r="B239" s="17"/>
      <c r="C239" s="14" t="str">
        <f>IF($B239="","",IFERROR(INDEX(직원정보!$B$5:$B$104,MATCH($B239,직원정보!$A$5:$A$104,0)),""))</f>
        <v/>
      </c>
      <c r="D239" s="14" t="str">
        <f>IF($B239="","",IFERROR(INDEX(직원정보!$C$5:$C$104,MATCH($B239,직원정보!$A$5:$A$104,0)),""))</f>
        <v/>
      </c>
      <c r="E239" s="17"/>
      <c r="F239" s="12"/>
      <c r="G239" s="18"/>
      <c r="H239" s="18"/>
      <c r="I239" s="17"/>
      <c r="J239" s="17"/>
    </row>
    <row r="240" spans="1:10" ht="21" customHeight="1">
      <c r="A240" s="11"/>
      <c r="B240" s="17"/>
      <c r="C240" s="14" t="str">
        <f>IF($B240="","",IFERROR(INDEX(직원정보!$B$5:$B$104,MATCH($B240,직원정보!$A$5:$A$104,0)),""))</f>
        <v/>
      </c>
      <c r="D240" s="14" t="str">
        <f>IF($B240="","",IFERROR(INDEX(직원정보!$C$5:$C$104,MATCH($B240,직원정보!$A$5:$A$104,0)),""))</f>
        <v/>
      </c>
      <c r="E240" s="17"/>
      <c r="F240" s="12"/>
      <c r="G240" s="18"/>
      <c r="H240" s="18"/>
      <c r="I240" s="17"/>
      <c r="J240" s="17"/>
    </row>
    <row r="241" spans="1:10" ht="21" customHeight="1">
      <c r="A241" s="11"/>
      <c r="B241" s="17"/>
      <c r="C241" s="14" t="str">
        <f>IF($B241="","",IFERROR(INDEX(직원정보!$B$5:$B$104,MATCH($B241,직원정보!$A$5:$A$104,0)),""))</f>
        <v/>
      </c>
      <c r="D241" s="14" t="str">
        <f>IF($B241="","",IFERROR(INDEX(직원정보!$C$5:$C$104,MATCH($B241,직원정보!$A$5:$A$104,0)),""))</f>
        <v/>
      </c>
      <c r="E241" s="17"/>
      <c r="F241" s="12"/>
      <c r="G241" s="18"/>
      <c r="H241" s="18"/>
      <c r="I241" s="17"/>
      <c r="J241" s="17"/>
    </row>
    <row r="242" spans="1:10" ht="21" customHeight="1">
      <c r="A242" s="11"/>
      <c r="B242" s="17"/>
      <c r="C242" s="14" t="str">
        <f>IF($B242="","",IFERROR(INDEX(직원정보!$B$5:$B$104,MATCH($B242,직원정보!$A$5:$A$104,0)),""))</f>
        <v/>
      </c>
      <c r="D242" s="14" t="str">
        <f>IF($B242="","",IFERROR(INDEX(직원정보!$C$5:$C$104,MATCH($B242,직원정보!$A$5:$A$104,0)),""))</f>
        <v/>
      </c>
      <c r="E242" s="17"/>
      <c r="F242" s="12"/>
      <c r="G242" s="18"/>
      <c r="H242" s="18"/>
      <c r="I242" s="17"/>
      <c r="J242" s="17"/>
    </row>
    <row r="243" spans="1:10" ht="21" customHeight="1">
      <c r="A243" s="11"/>
      <c r="B243" s="17"/>
      <c r="C243" s="14" t="str">
        <f>IF($B243="","",IFERROR(INDEX(직원정보!$B$5:$B$104,MATCH($B243,직원정보!$A$5:$A$104,0)),""))</f>
        <v/>
      </c>
      <c r="D243" s="14" t="str">
        <f>IF($B243="","",IFERROR(INDEX(직원정보!$C$5:$C$104,MATCH($B243,직원정보!$A$5:$A$104,0)),""))</f>
        <v/>
      </c>
      <c r="E243" s="17"/>
      <c r="F243" s="12"/>
      <c r="G243" s="18"/>
      <c r="H243" s="18"/>
      <c r="I243" s="17"/>
      <c r="J243" s="17"/>
    </row>
    <row r="244" spans="1:10" ht="21" customHeight="1">
      <c r="A244" s="11"/>
      <c r="B244" s="17"/>
      <c r="C244" s="14" t="str">
        <f>IF($B244="","",IFERROR(INDEX(직원정보!$B$5:$B$104,MATCH($B244,직원정보!$A$5:$A$104,0)),""))</f>
        <v/>
      </c>
      <c r="D244" s="14" t="str">
        <f>IF($B244="","",IFERROR(INDEX(직원정보!$C$5:$C$104,MATCH($B244,직원정보!$A$5:$A$104,0)),""))</f>
        <v/>
      </c>
      <c r="E244" s="17"/>
      <c r="F244" s="12"/>
      <c r="G244" s="18"/>
      <c r="H244" s="18"/>
      <c r="I244" s="17"/>
      <c r="J244" s="17"/>
    </row>
    <row r="245" spans="1:10" ht="21" customHeight="1">
      <c r="A245" s="11"/>
      <c r="B245" s="17"/>
      <c r="C245" s="14" t="str">
        <f>IF($B245="","",IFERROR(INDEX(직원정보!$B$5:$B$104,MATCH($B245,직원정보!$A$5:$A$104,0)),""))</f>
        <v/>
      </c>
      <c r="D245" s="14" t="str">
        <f>IF($B245="","",IFERROR(INDEX(직원정보!$C$5:$C$104,MATCH($B245,직원정보!$A$5:$A$104,0)),""))</f>
        <v/>
      </c>
      <c r="E245" s="17"/>
      <c r="F245" s="12"/>
      <c r="G245" s="18"/>
      <c r="H245" s="18"/>
      <c r="I245" s="17"/>
      <c r="J245" s="17"/>
    </row>
    <row r="246" spans="1:10" ht="21" customHeight="1">
      <c r="A246" s="11"/>
      <c r="B246" s="17"/>
      <c r="C246" s="14" t="str">
        <f>IF($B246="","",IFERROR(INDEX(직원정보!$B$5:$B$104,MATCH($B246,직원정보!$A$5:$A$104,0)),""))</f>
        <v/>
      </c>
      <c r="D246" s="14" t="str">
        <f>IF($B246="","",IFERROR(INDEX(직원정보!$C$5:$C$104,MATCH($B246,직원정보!$A$5:$A$104,0)),""))</f>
        <v/>
      </c>
      <c r="E246" s="17"/>
      <c r="F246" s="12"/>
      <c r="G246" s="18"/>
      <c r="H246" s="18"/>
      <c r="I246" s="17"/>
      <c r="J246" s="17"/>
    </row>
    <row r="247" spans="1:10" ht="21" customHeight="1">
      <c r="A247" s="11"/>
      <c r="B247" s="17"/>
      <c r="C247" s="14" t="str">
        <f>IF($B247="","",IFERROR(INDEX(직원정보!$B$5:$B$104,MATCH($B247,직원정보!$A$5:$A$104,0)),""))</f>
        <v/>
      </c>
      <c r="D247" s="14" t="str">
        <f>IF($B247="","",IFERROR(INDEX(직원정보!$C$5:$C$104,MATCH($B247,직원정보!$A$5:$A$104,0)),""))</f>
        <v/>
      </c>
      <c r="E247" s="17"/>
      <c r="F247" s="12"/>
      <c r="G247" s="18"/>
      <c r="H247" s="18"/>
      <c r="I247" s="17"/>
      <c r="J247" s="17"/>
    </row>
    <row r="248" spans="1:10" ht="21" customHeight="1">
      <c r="A248" s="11"/>
      <c r="B248" s="17"/>
      <c r="C248" s="14" t="str">
        <f>IF($B248="","",IFERROR(INDEX(직원정보!$B$5:$B$104,MATCH($B248,직원정보!$A$5:$A$104,0)),""))</f>
        <v/>
      </c>
      <c r="D248" s="14" t="str">
        <f>IF($B248="","",IFERROR(INDEX(직원정보!$C$5:$C$104,MATCH($B248,직원정보!$A$5:$A$104,0)),""))</f>
        <v/>
      </c>
      <c r="E248" s="17"/>
      <c r="F248" s="12"/>
      <c r="G248" s="18"/>
      <c r="H248" s="18"/>
      <c r="I248" s="17"/>
      <c r="J248" s="17"/>
    </row>
    <row r="249" spans="1:10" ht="21" customHeight="1">
      <c r="A249" s="11"/>
      <c r="B249" s="17"/>
      <c r="C249" s="14" t="str">
        <f>IF($B249="","",IFERROR(INDEX(직원정보!$B$5:$B$104,MATCH($B249,직원정보!$A$5:$A$104,0)),""))</f>
        <v/>
      </c>
      <c r="D249" s="14" t="str">
        <f>IF($B249="","",IFERROR(INDEX(직원정보!$C$5:$C$104,MATCH($B249,직원정보!$A$5:$A$104,0)),""))</f>
        <v/>
      </c>
      <c r="E249" s="17"/>
      <c r="F249" s="12"/>
      <c r="G249" s="18"/>
      <c r="H249" s="18"/>
      <c r="I249" s="17"/>
      <c r="J249" s="17"/>
    </row>
    <row r="250" spans="1:10" ht="21" customHeight="1">
      <c r="A250" s="11"/>
      <c r="B250" s="17"/>
      <c r="C250" s="14" t="str">
        <f>IF($B250="","",IFERROR(INDEX(직원정보!$B$5:$B$104,MATCH($B250,직원정보!$A$5:$A$104,0)),""))</f>
        <v/>
      </c>
      <c r="D250" s="14" t="str">
        <f>IF($B250="","",IFERROR(INDEX(직원정보!$C$5:$C$104,MATCH($B250,직원정보!$A$5:$A$104,0)),""))</f>
        <v/>
      </c>
      <c r="E250" s="17"/>
      <c r="F250" s="12"/>
      <c r="G250" s="18"/>
      <c r="H250" s="18"/>
      <c r="I250" s="17"/>
      <c r="J250" s="17"/>
    </row>
    <row r="251" spans="1:10" ht="21" customHeight="1">
      <c r="A251" s="11"/>
      <c r="B251" s="17"/>
      <c r="C251" s="14" t="str">
        <f>IF($B251="","",IFERROR(INDEX(직원정보!$B$5:$B$104,MATCH($B251,직원정보!$A$5:$A$104,0)),""))</f>
        <v/>
      </c>
      <c r="D251" s="14" t="str">
        <f>IF($B251="","",IFERROR(INDEX(직원정보!$C$5:$C$104,MATCH($B251,직원정보!$A$5:$A$104,0)),""))</f>
        <v/>
      </c>
      <c r="E251" s="17"/>
      <c r="F251" s="12"/>
      <c r="G251" s="18"/>
      <c r="H251" s="18"/>
      <c r="I251" s="17"/>
      <c r="J251" s="17"/>
    </row>
    <row r="252" spans="1:10" ht="21" customHeight="1">
      <c r="A252" s="11"/>
      <c r="B252" s="17"/>
      <c r="C252" s="14" t="str">
        <f>IF($B252="","",IFERROR(INDEX(직원정보!$B$5:$B$104,MATCH($B252,직원정보!$A$5:$A$104,0)),""))</f>
        <v/>
      </c>
      <c r="D252" s="14" t="str">
        <f>IF($B252="","",IFERROR(INDEX(직원정보!$C$5:$C$104,MATCH($B252,직원정보!$A$5:$A$104,0)),""))</f>
        <v/>
      </c>
      <c r="E252" s="17"/>
      <c r="F252" s="12"/>
      <c r="G252" s="18"/>
      <c r="H252" s="18"/>
      <c r="I252" s="17"/>
      <c r="J252" s="17"/>
    </row>
    <row r="253" spans="1:10" ht="21" customHeight="1">
      <c r="A253" s="11"/>
      <c r="B253" s="17"/>
      <c r="C253" s="14" t="str">
        <f>IF($B253="","",IFERROR(INDEX(직원정보!$B$5:$B$104,MATCH($B253,직원정보!$A$5:$A$104,0)),""))</f>
        <v/>
      </c>
      <c r="D253" s="14" t="str">
        <f>IF($B253="","",IFERROR(INDEX(직원정보!$C$5:$C$104,MATCH($B253,직원정보!$A$5:$A$104,0)),""))</f>
        <v/>
      </c>
      <c r="E253" s="17"/>
      <c r="F253" s="12"/>
      <c r="G253" s="18"/>
      <c r="H253" s="18"/>
      <c r="I253" s="17"/>
      <c r="J253" s="17"/>
    </row>
    <row r="254" spans="1:10" ht="21" customHeight="1">
      <c r="A254" s="11"/>
      <c r="B254" s="17"/>
      <c r="C254" s="14" t="str">
        <f>IF($B254="","",IFERROR(INDEX(직원정보!$B$5:$B$104,MATCH($B254,직원정보!$A$5:$A$104,0)),""))</f>
        <v/>
      </c>
      <c r="D254" s="14" t="str">
        <f>IF($B254="","",IFERROR(INDEX(직원정보!$C$5:$C$104,MATCH($B254,직원정보!$A$5:$A$104,0)),""))</f>
        <v/>
      </c>
      <c r="E254" s="17"/>
      <c r="F254" s="12"/>
      <c r="G254" s="18"/>
      <c r="H254" s="18"/>
      <c r="I254" s="17"/>
      <c r="J254" s="17"/>
    </row>
    <row r="255" spans="1:10" ht="21" customHeight="1">
      <c r="A255" s="11"/>
      <c r="B255" s="17"/>
      <c r="C255" s="14" t="str">
        <f>IF($B255="","",IFERROR(INDEX(직원정보!$B$5:$B$104,MATCH($B255,직원정보!$A$5:$A$104,0)),""))</f>
        <v/>
      </c>
      <c r="D255" s="14" t="str">
        <f>IF($B255="","",IFERROR(INDEX(직원정보!$C$5:$C$104,MATCH($B255,직원정보!$A$5:$A$104,0)),""))</f>
        <v/>
      </c>
      <c r="E255" s="17"/>
      <c r="F255" s="12"/>
      <c r="G255" s="18"/>
      <c r="H255" s="18"/>
      <c r="I255" s="17"/>
      <c r="J255" s="17"/>
    </row>
    <row r="256" spans="1:10" ht="21" customHeight="1">
      <c r="A256" s="11"/>
      <c r="B256" s="17"/>
      <c r="C256" s="14" t="str">
        <f>IF($B256="","",IFERROR(INDEX(직원정보!$B$5:$B$104,MATCH($B256,직원정보!$A$5:$A$104,0)),""))</f>
        <v/>
      </c>
      <c r="D256" s="14" t="str">
        <f>IF($B256="","",IFERROR(INDEX(직원정보!$C$5:$C$104,MATCH($B256,직원정보!$A$5:$A$104,0)),""))</f>
        <v/>
      </c>
      <c r="E256" s="17"/>
      <c r="F256" s="12"/>
      <c r="G256" s="18"/>
      <c r="H256" s="18"/>
      <c r="I256" s="17"/>
      <c r="J256" s="17"/>
    </row>
    <row r="257" spans="1:10" ht="21" customHeight="1">
      <c r="A257" s="11"/>
      <c r="B257" s="17"/>
      <c r="C257" s="14" t="str">
        <f>IF($B257="","",IFERROR(INDEX(직원정보!$B$5:$B$104,MATCH($B257,직원정보!$A$5:$A$104,0)),""))</f>
        <v/>
      </c>
      <c r="D257" s="14" t="str">
        <f>IF($B257="","",IFERROR(INDEX(직원정보!$C$5:$C$104,MATCH($B257,직원정보!$A$5:$A$104,0)),""))</f>
        <v/>
      </c>
      <c r="E257" s="17"/>
      <c r="F257" s="12"/>
      <c r="G257" s="18"/>
      <c r="H257" s="18"/>
      <c r="I257" s="17"/>
      <c r="J257" s="17"/>
    </row>
    <row r="258" spans="1:10" ht="21" customHeight="1">
      <c r="A258" s="11"/>
      <c r="B258" s="17"/>
      <c r="C258" s="14" t="str">
        <f>IF($B258="","",IFERROR(INDEX(직원정보!$B$5:$B$104,MATCH($B258,직원정보!$A$5:$A$104,0)),""))</f>
        <v/>
      </c>
      <c r="D258" s="14" t="str">
        <f>IF($B258="","",IFERROR(INDEX(직원정보!$C$5:$C$104,MATCH($B258,직원정보!$A$5:$A$104,0)),""))</f>
        <v/>
      </c>
      <c r="E258" s="17"/>
      <c r="F258" s="12"/>
      <c r="G258" s="18"/>
      <c r="H258" s="18"/>
      <c r="I258" s="17"/>
      <c r="J258" s="17"/>
    </row>
    <row r="259" spans="1:10" ht="21" customHeight="1">
      <c r="A259" s="11"/>
      <c r="B259" s="17"/>
      <c r="C259" s="14" t="str">
        <f>IF($B259="","",IFERROR(INDEX(직원정보!$B$5:$B$104,MATCH($B259,직원정보!$A$5:$A$104,0)),""))</f>
        <v/>
      </c>
      <c r="D259" s="14" t="str">
        <f>IF($B259="","",IFERROR(INDEX(직원정보!$C$5:$C$104,MATCH($B259,직원정보!$A$5:$A$104,0)),""))</f>
        <v/>
      </c>
      <c r="E259" s="17"/>
      <c r="F259" s="12"/>
      <c r="G259" s="18"/>
      <c r="H259" s="18"/>
      <c r="I259" s="17"/>
      <c r="J259" s="17"/>
    </row>
    <row r="260" spans="1:10" ht="21" customHeight="1">
      <c r="A260" s="11"/>
      <c r="B260" s="17"/>
      <c r="C260" s="14" t="str">
        <f>IF($B260="","",IFERROR(INDEX(직원정보!$B$5:$B$104,MATCH($B260,직원정보!$A$5:$A$104,0)),""))</f>
        <v/>
      </c>
      <c r="D260" s="14" t="str">
        <f>IF($B260="","",IFERROR(INDEX(직원정보!$C$5:$C$104,MATCH($B260,직원정보!$A$5:$A$104,0)),""))</f>
        <v/>
      </c>
      <c r="E260" s="17"/>
      <c r="F260" s="12"/>
      <c r="G260" s="18"/>
      <c r="H260" s="18"/>
      <c r="I260" s="17"/>
      <c r="J260" s="17"/>
    </row>
    <row r="261" spans="1:10" ht="21" customHeight="1">
      <c r="A261" s="11"/>
      <c r="B261" s="17"/>
      <c r="C261" s="14" t="str">
        <f>IF($B261="","",IFERROR(INDEX(직원정보!$B$5:$B$104,MATCH($B261,직원정보!$A$5:$A$104,0)),""))</f>
        <v/>
      </c>
      <c r="D261" s="14" t="str">
        <f>IF($B261="","",IFERROR(INDEX(직원정보!$C$5:$C$104,MATCH($B261,직원정보!$A$5:$A$104,0)),""))</f>
        <v/>
      </c>
      <c r="E261" s="17"/>
      <c r="F261" s="12"/>
      <c r="G261" s="18"/>
      <c r="H261" s="18"/>
      <c r="I261" s="17"/>
      <c r="J261" s="17"/>
    </row>
    <row r="262" spans="1:10" ht="21" customHeight="1">
      <c r="A262" s="11"/>
      <c r="B262" s="17"/>
      <c r="C262" s="14" t="str">
        <f>IF($B262="","",IFERROR(INDEX(직원정보!$B$5:$B$104,MATCH($B262,직원정보!$A$5:$A$104,0)),""))</f>
        <v/>
      </c>
      <c r="D262" s="14" t="str">
        <f>IF($B262="","",IFERROR(INDEX(직원정보!$C$5:$C$104,MATCH($B262,직원정보!$A$5:$A$104,0)),""))</f>
        <v/>
      </c>
      <c r="E262" s="17"/>
      <c r="F262" s="12"/>
      <c r="G262" s="18"/>
      <c r="H262" s="18"/>
      <c r="I262" s="17"/>
      <c r="J262" s="17"/>
    </row>
    <row r="263" spans="1:10" ht="21" customHeight="1">
      <c r="A263" s="11"/>
      <c r="B263" s="17"/>
      <c r="C263" s="14" t="str">
        <f>IF($B263="","",IFERROR(INDEX(직원정보!$B$5:$B$104,MATCH($B263,직원정보!$A$5:$A$104,0)),""))</f>
        <v/>
      </c>
      <c r="D263" s="14" t="str">
        <f>IF($B263="","",IFERROR(INDEX(직원정보!$C$5:$C$104,MATCH($B263,직원정보!$A$5:$A$104,0)),""))</f>
        <v/>
      </c>
      <c r="E263" s="17"/>
      <c r="F263" s="12"/>
      <c r="G263" s="18"/>
      <c r="H263" s="18"/>
      <c r="I263" s="17"/>
      <c r="J263" s="17"/>
    </row>
    <row r="264" spans="1:10" ht="21" customHeight="1">
      <c r="A264" s="11"/>
      <c r="B264" s="17"/>
      <c r="C264" s="14" t="str">
        <f>IF($B264="","",IFERROR(INDEX(직원정보!$B$5:$B$104,MATCH($B264,직원정보!$A$5:$A$104,0)),""))</f>
        <v/>
      </c>
      <c r="D264" s="14" t="str">
        <f>IF($B264="","",IFERROR(INDEX(직원정보!$C$5:$C$104,MATCH($B264,직원정보!$A$5:$A$104,0)),""))</f>
        <v/>
      </c>
      <c r="E264" s="17"/>
      <c r="F264" s="12"/>
      <c r="G264" s="18"/>
      <c r="H264" s="18"/>
      <c r="I264" s="17"/>
      <c r="J264" s="17"/>
    </row>
    <row r="265" spans="1:10" ht="21" customHeight="1">
      <c r="A265" s="11"/>
      <c r="B265" s="17"/>
      <c r="C265" s="14" t="str">
        <f>IF($B265="","",IFERROR(INDEX(직원정보!$B$5:$B$104,MATCH($B265,직원정보!$A$5:$A$104,0)),""))</f>
        <v/>
      </c>
      <c r="D265" s="14" t="str">
        <f>IF($B265="","",IFERROR(INDEX(직원정보!$C$5:$C$104,MATCH($B265,직원정보!$A$5:$A$104,0)),""))</f>
        <v/>
      </c>
      <c r="E265" s="17"/>
      <c r="F265" s="12"/>
      <c r="G265" s="18"/>
      <c r="H265" s="18"/>
      <c r="I265" s="17"/>
      <c r="J265" s="17"/>
    </row>
    <row r="266" spans="1:10" ht="21" customHeight="1">
      <c r="A266" s="11"/>
      <c r="B266" s="17"/>
      <c r="C266" s="14" t="str">
        <f>IF($B266="","",IFERROR(INDEX(직원정보!$B$5:$B$104,MATCH($B266,직원정보!$A$5:$A$104,0)),""))</f>
        <v/>
      </c>
      <c r="D266" s="14" t="str">
        <f>IF($B266="","",IFERROR(INDEX(직원정보!$C$5:$C$104,MATCH($B266,직원정보!$A$5:$A$104,0)),""))</f>
        <v/>
      </c>
      <c r="E266" s="17"/>
      <c r="F266" s="12"/>
      <c r="G266" s="18"/>
      <c r="H266" s="18"/>
      <c r="I266" s="17"/>
      <c r="J266" s="17"/>
    </row>
    <row r="267" spans="1:10" ht="21" customHeight="1">
      <c r="A267" s="11"/>
      <c r="B267" s="17"/>
      <c r="C267" s="14" t="str">
        <f>IF($B267="","",IFERROR(INDEX(직원정보!$B$5:$B$104,MATCH($B267,직원정보!$A$5:$A$104,0)),""))</f>
        <v/>
      </c>
      <c r="D267" s="14" t="str">
        <f>IF($B267="","",IFERROR(INDEX(직원정보!$C$5:$C$104,MATCH($B267,직원정보!$A$5:$A$104,0)),""))</f>
        <v/>
      </c>
      <c r="E267" s="17"/>
      <c r="F267" s="12"/>
      <c r="G267" s="18"/>
      <c r="H267" s="18"/>
      <c r="I267" s="17"/>
      <c r="J267" s="17"/>
    </row>
    <row r="268" spans="1:10" ht="21" customHeight="1">
      <c r="A268" s="11"/>
      <c r="B268" s="17"/>
      <c r="C268" s="14" t="str">
        <f>IF($B268="","",IFERROR(INDEX(직원정보!$B$5:$B$104,MATCH($B268,직원정보!$A$5:$A$104,0)),""))</f>
        <v/>
      </c>
      <c r="D268" s="14" t="str">
        <f>IF($B268="","",IFERROR(INDEX(직원정보!$C$5:$C$104,MATCH($B268,직원정보!$A$5:$A$104,0)),""))</f>
        <v/>
      </c>
      <c r="E268" s="17"/>
      <c r="F268" s="12"/>
      <c r="G268" s="18"/>
      <c r="H268" s="18"/>
      <c r="I268" s="17"/>
      <c r="J268" s="17"/>
    </row>
    <row r="269" spans="1:10" ht="21" customHeight="1">
      <c r="A269" s="11"/>
      <c r="B269" s="17"/>
      <c r="C269" s="14" t="str">
        <f>IF($B269="","",IFERROR(INDEX(직원정보!$B$5:$B$104,MATCH($B269,직원정보!$A$5:$A$104,0)),""))</f>
        <v/>
      </c>
      <c r="D269" s="14" t="str">
        <f>IF($B269="","",IFERROR(INDEX(직원정보!$C$5:$C$104,MATCH($B269,직원정보!$A$5:$A$104,0)),""))</f>
        <v/>
      </c>
      <c r="E269" s="17"/>
      <c r="F269" s="12"/>
      <c r="G269" s="18"/>
      <c r="H269" s="18"/>
      <c r="I269" s="17"/>
      <c r="J269" s="17"/>
    </row>
    <row r="270" spans="1:10" ht="21" customHeight="1">
      <c r="A270" s="11"/>
      <c r="B270" s="17"/>
      <c r="C270" s="14" t="str">
        <f>IF($B270="","",IFERROR(INDEX(직원정보!$B$5:$B$104,MATCH($B270,직원정보!$A$5:$A$104,0)),""))</f>
        <v/>
      </c>
      <c r="D270" s="14" t="str">
        <f>IF($B270="","",IFERROR(INDEX(직원정보!$C$5:$C$104,MATCH($B270,직원정보!$A$5:$A$104,0)),""))</f>
        <v/>
      </c>
      <c r="E270" s="17"/>
      <c r="F270" s="12"/>
      <c r="G270" s="18"/>
      <c r="H270" s="18"/>
      <c r="I270" s="17"/>
      <c r="J270" s="17"/>
    </row>
    <row r="271" spans="1:10" ht="21" customHeight="1">
      <c r="A271" s="11"/>
      <c r="B271" s="17"/>
      <c r="C271" s="14" t="str">
        <f>IF($B271="","",IFERROR(INDEX(직원정보!$B$5:$B$104,MATCH($B271,직원정보!$A$5:$A$104,0)),""))</f>
        <v/>
      </c>
      <c r="D271" s="14" t="str">
        <f>IF($B271="","",IFERROR(INDEX(직원정보!$C$5:$C$104,MATCH($B271,직원정보!$A$5:$A$104,0)),""))</f>
        <v/>
      </c>
      <c r="E271" s="17"/>
      <c r="F271" s="12"/>
      <c r="G271" s="18"/>
      <c r="H271" s="18"/>
      <c r="I271" s="17"/>
      <c r="J271" s="17"/>
    </row>
    <row r="272" spans="1:10" ht="21" customHeight="1">
      <c r="A272" s="11"/>
      <c r="B272" s="17"/>
      <c r="C272" s="14" t="str">
        <f>IF($B272="","",IFERROR(INDEX(직원정보!$B$5:$B$104,MATCH($B272,직원정보!$A$5:$A$104,0)),""))</f>
        <v/>
      </c>
      <c r="D272" s="14" t="str">
        <f>IF($B272="","",IFERROR(INDEX(직원정보!$C$5:$C$104,MATCH($B272,직원정보!$A$5:$A$104,0)),""))</f>
        <v/>
      </c>
      <c r="E272" s="17"/>
      <c r="F272" s="12"/>
      <c r="G272" s="18"/>
      <c r="H272" s="18"/>
      <c r="I272" s="17"/>
      <c r="J272" s="17"/>
    </row>
    <row r="273" spans="1:10" ht="21" customHeight="1">
      <c r="A273" s="11"/>
      <c r="B273" s="17"/>
      <c r="C273" s="14" t="str">
        <f>IF($B273="","",IFERROR(INDEX(직원정보!$B$5:$B$104,MATCH($B273,직원정보!$A$5:$A$104,0)),""))</f>
        <v/>
      </c>
      <c r="D273" s="14" t="str">
        <f>IF($B273="","",IFERROR(INDEX(직원정보!$C$5:$C$104,MATCH($B273,직원정보!$A$5:$A$104,0)),""))</f>
        <v/>
      </c>
      <c r="E273" s="17"/>
      <c r="F273" s="12"/>
      <c r="G273" s="18"/>
      <c r="H273" s="18"/>
      <c r="I273" s="17"/>
      <c r="J273" s="17"/>
    </row>
    <row r="274" spans="1:10" ht="21" customHeight="1">
      <c r="A274" s="11"/>
      <c r="B274" s="17"/>
      <c r="C274" s="14" t="str">
        <f>IF($B274="","",IFERROR(INDEX(직원정보!$B$5:$B$104,MATCH($B274,직원정보!$A$5:$A$104,0)),""))</f>
        <v/>
      </c>
      <c r="D274" s="14" t="str">
        <f>IF($B274="","",IFERROR(INDEX(직원정보!$C$5:$C$104,MATCH($B274,직원정보!$A$5:$A$104,0)),""))</f>
        <v/>
      </c>
      <c r="E274" s="17"/>
      <c r="F274" s="12"/>
      <c r="G274" s="18"/>
      <c r="H274" s="18"/>
      <c r="I274" s="17"/>
      <c r="J274" s="17"/>
    </row>
    <row r="275" spans="1:10" ht="21" customHeight="1">
      <c r="A275" s="11"/>
      <c r="B275" s="17"/>
      <c r="C275" s="14" t="str">
        <f>IF($B275="","",IFERROR(INDEX(직원정보!$B$5:$B$104,MATCH($B275,직원정보!$A$5:$A$104,0)),""))</f>
        <v/>
      </c>
      <c r="D275" s="14" t="str">
        <f>IF($B275="","",IFERROR(INDEX(직원정보!$C$5:$C$104,MATCH($B275,직원정보!$A$5:$A$104,0)),""))</f>
        <v/>
      </c>
      <c r="E275" s="17"/>
      <c r="F275" s="12"/>
      <c r="G275" s="18"/>
      <c r="H275" s="18"/>
      <c r="I275" s="17"/>
      <c r="J275" s="17"/>
    </row>
    <row r="276" spans="1:10" ht="21" customHeight="1">
      <c r="A276" s="11"/>
      <c r="B276" s="17"/>
      <c r="C276" s="14" t="str">
        <f>IF($B276="","",IFERROR(INDEX(직원정보!$B$5:$B$104,MATCH($B276,직원정보!$A$5:$A$104,0)),""))</f>
        <v/>
      </c>
      <c r="D276" s="14" t="str">
        <f>IF($B276="","",IFERROR(INDEX(직원정보!$C$5:$C$104,MATCH($B276,직원정보!$A$5:$A$104,0)),""))</f>
        <v/>
      </c>
      <c r="E276" s="17"/>
      <c r="F276" s="12"/>
      <c r="G276" s="18"/>
      <c r="H276" s="18"/>
      <c r="I276" s="17"/>
      <c r="J276" s="17"/>
    </row>
    <row r="277" spans="1:10" ht="21" customHeight="1">
      <c r="A277" s="11"/>
      <c r="B277" s="17"/>
      <c r="C277" s="14" t="str">
        <f>IF($B277="","",IFERROR(INDEX(직원정보!$B$5:$B$104,MATCH($B277,직원정보!$A$5:$A$104,0)),""))</f>
        <v/>
      </c>
      <c r="D277" s="14" t="str">
        <f>IF($B277="","",IFERROR(INDEX(직원정보!$C$5:$C$104,MATCH($B277,직원정보!$A$5:$A$104,0)),""))</f>
        <v/>
      </c>
      <c r="E277" s="17"/>
      <c r="F277" s="12"/>
      <c r="G277" s="18"/>
      <c r="H277" s="18"/>
      <c r="I277" s="17"/>
      <c r="J277" s="17"/>
    </row>
    <row r="278" spans="1:10" ht="21" customHeight="1">
      <c r="A278" s="11"/>
      <c r="B278" s="17"/>
      <c r="C278" s="14" t="str">
        <f>IF($B278="","",IFERROR(INDEX(직원정보!$B$5:$B$104,MATCH($B278,직원정보!$A$5:$A$104,0)),""))</f>
        <v/>
      </c>
      <c r="D278" s="14" t="str">
        <f>IF($B278="","",IFERROR(INDEX(직원정보!$C$5:$C$104,MATCH($B278,직원정보!$A$5:$A$104,0)),""))</f>
        <v/>
      </c>
      <c r="E278" s="17"/>
      <c r="F278" s="12"/>
      <c r="G278" s="18"/>
      <c r="H278" s="18"/>
      <c r="I278" s="17"/>
      <c r="J278" s="17"/>
    </row>
    <row r="279" spans="1:10" ht="21" customHeight="1">
      <c r="A279" s="11"/>
      <c r="B279" s="17"/>
      <c r="C279" s="14" t="str">
        <f>IF($B279="","",IFERROR(INDEX(직원정보!$B$5:$B$104,MATCH($B279,직원정보!$A$5:$A$104,0)),""))</f>
        <v/>
      </c>
      <c r="D279" s="14" t="str">
        <f>IF($B279="","",IFERROR(INDEX(직원정보!$C$5:$C$104,MATCH($B279,직원정보!$A$5:$A$104,0)),""))</f>
        <v/>
      </c>
      <c r="E279" s="17"/>
      <c r="F279" s="12"/>
      <c r="G279" s="18"/>
      <c r="H279" s="18"/>
      <c r="I279" s="17"/>
      <c r="J279" s="17"/>
    </row>
    <row r="280" spans="1:10" ht="21" customHeight="1">
      <c r="A280" s="11"/>
      <c r="B280" s="17"/>
      <c r="C280" s="14" t="str">
        <f>IF($B280="","",IFERROR(INDEX(직원정보!$B$5:$B$104,MATCH($B280,직원정보!$A$5:$A$104,0)),""))</f>
        <v/>
      </c>
      <c r="D280" s="14" t="str">
        <f>IF($B280="","",IFERROR(INDEX(직원정보!$C$5:$C$104,MATCH($B280,직원정보!$A$5:$A$104,0)),""))</f>
        <v/>
      </c>
      <c r="E280" s="17"/>
      <c r="F280" s="12"/>
      <c r="G280" s="18"/>
      <c r="H280" s="18"/>
      <c r="I280" s="17"/>
      <c r="J280" s="17"/>
    </row>
    <row r="281" spans="1:10" ht="21" customHeight="1">
      <c r="A281" s="11"/>
      <c r="B281" s="17"/>
      <c r="C281" s="14" t="str">
        <f>IF($B281="","",IFERROR(INDEX(직원정보!$B$5:$B$104,MATCH($B281,직원정보!$A$5:$A$104,0)),""))</f>
        <v/>
      </c>
      <c r="D281" s="14" t="str">
        <f>IF($B281="","",IFERROR(INDEX(직원정보!$C$5:$C$104,MATCH($B281,직원정보!$A$5:$A$104,0)),""))</f>
        <v/>
      </c>
      <c r="E281" s="17"/>
      <c r="F281" s="12"/>
      <c r="G281" s="18"/>
      <c r="H281" s="18"/>
      <c r="I281" s="17"/>
      <c r="J281" s="17"/>
    </row>
    <row r="282" spans="1:10" ht="21" customHeight="1">
      <c r="A282" s="11"/>
      <c r="B282" s="17"/>
      <c r="C282" s="14" t="str">
        <f>IF($B282="","",IFERROR(INDEX(직원정보!$B$5:$B$104,MATCH($B282,직원정보!$A$5:$A$104,0)),""))</f>
        <v/>
      </c>
      <c r="D282" s="14" t="str">
        <f>IF($B282="","",IFERROR(INDEX(직원정보!$C$5:$C$104,MATCH($B282,직원정보!$A$5:$A$104,0)),""))</f>
        <v/>
      </c>
      <c r="E282" s="17"/>
      <c r="F282" s="12"/>
      <c r="G282" s="18"/>
      <c r="H282" s="18"/>
      <c r="I282" s="17"/>
      <c r="J282" s="17"/>
    </row>
    <row r="283" spans="1:10" ht="21" customHeight="1">
      <c r="A283" s="11"/>
      <c r="B283" s="17"/>
      <c r="C283" s="14" t="str">
        <f>IF($B283="","",IFERROR(INDEX(직원정보!$B$5:$B$104,MATCH($B283,직원정보!$A$5:$A$104,0)),""))</f>
        <v/>
      </c>
      <c r="D283" s="14" t="str">
        <f>IF($B283="","",IFERROR(INDEX(직원정보!$C$5:$C$104,MATCH($B283,직원정보!$A$5:$A$104,0)),""))</f>
        <v/>
      </c>
      <c r="E283" s="17"/>
      <c r="F283" s="12"/>
      <c r="G283" s="18"/>
      <c r="H283" s="18"/>
      <c r="I283" s="17"/>
      <c r="J283" s="17"/>
    </row>
    <row r="284" spans="1:10" ht="21" customHeight="1">
      <c r="A284" s="11"/>
      <c r="B284" s="17"/>
      <c r="C284" s="14" t="str">
        <f>IF($B284="","",IFERROR(INDEX(직원정보!$B$5:$B$104,MATCH($B284,직원정보!$A$5:$A$104,0)),""))</f>
        <v/>
      </c>
      <c r="D284" s="14" t="str">
        <f>IF($B284="","",IFERROR(INDEX(직원정보!$C$5:$C$104,MATCH($B284,직원정보!$A$5:$A$104,0)),""))</f>
        <v/>
      </c>
      <c r="E284" s="17"/>
      <c r="F284" s="12"/>
      <c r="G284" s="18"/>
      <c r="H284" s="18"/>
      <c r="I284" s="17"/>
      <c r="J284" s="17"/>
    </row>
    <row r="285" spans="1:10" ht="21" customHeight="1">
      <c r="A285" s="11"/>
      <c r="B285" s="17"/>
      <c r="C285" s="14" t="str">
        <f>IF($B285="","",IFERROR(INDEX(직원정보!$B$5:$B$104,MATCH($B285,직원정보!$A$5:$A$104,0)),""))</f>
        <v/>
      </c>
      <c r="D285" s="14" t="str">
        <f>IF($B285="","",IFERROR(INDEX(직원정보!$C$5:$C$104,MATCH($B285,직원정보!$A$5:$A$104,0)),""))</f>
        <v/>
      </c>
      <c r="E285" s="17"/>
      <c r="F285" s="12"/>
      <c r="G285" s="18"/>
      <c r="H285" s="18"/>
      <c r="I285" s="17"/>
      <c r="J285" s="17"/>
    </row>
    <row r="286" spans="1:10" ht="21" customHeight="1">
      <c r="A286" s="11"/>
      <c r="B286" s="17"/>
      <c r="C286" s="14" t="str">
        <f>IF($B286="","",IFERROR(INDEX(직원정보!$B$5:$B$104,MATCH($B286,직원정보!$A$5:$A$104,0)),""))</f>
        <v/>
      </c>
      <c r="D286" s="14" t="str">
        <f>IF($B286="","",IFERROR(INDEX(직원정보!$C$5:$C$104,MATCH($B286,직원정보!$A$5:$A$104,0)),""))</f>
        <v/>
      </c>
      <c r="E286" s="17"/>
      <c r="F286" s="12"/>
      <c r="G286" s="18"/>
      <c r="H286" s="18"/>
      <c r="I286" s="17"/>
      <c r="J286" s="17"/>
    </row>
    <row r="287" spans="1:10" ht="21" customHeight="1">
      <c r="A287" s="11"/>
      <c r="B287" s="17"/>
      <c r="C287" s="14" t="str">
        <f>IF($B287="","",IFERROR(INDEX(직원정보!$B$5:$B$104,MATCH($B287,직원정보!$A$5:$A$104,0)),""))</f>
        <v/>
      </c>
      <c r="D287" s="14" t="str">
        <f>IF($B287="","",IFERROR(INDEX(직원정보!$C$5:$C$104,MATCH($B287,직원정보!$A$5:$A$104,0)),""))</f>
        <v/>
      </c>
      <c r="E287" s="17"/>
      <c r="F287" s="12"/>
      <c r="G287" s="18"/>
      <c r="H287" s="18"/>
      <c r="I287" s="17"/>
      <c r="J287" s="17"/>
    </row>
    <row r="288" spans="1:10" ht="21" customHeight="1">
      <c r="A288" s="11"/>
      <c r="B288" s="17"/>
      <c r="C288" s="14" t="str">
        <f>IF($B288="","",IFERROR(INDEX(직원정보!$B$5:$B$104,MATCH($B288,직원정보!$A$5:$A$104,0)),""))</f>
        <v/>
      </c>
      <c r="D288" s="14" t="str">
        <f>IF($B288="","",IFERROR(INDEX(직원정보!$C$5:$C$104,MATCH($B288,직원정보!$A$5:$A$104,0)),""))</f>
        <v/>
      </c>
      <c r="E288" s="17"/>
      <c r="F288" s="12"/>
      <c r="G288" s="18"/>
      <c r="H288" s="18"/>
      <c r="I288" s="17"/>
      <c r="J288" s="17"/>
    </row>
    <row r="289" spans="1:10" ht="21" customHeight="1">
      <c r="A289" s="11"/>
      <c r="B289" s="17"/>
      <c r="C289" s="14" t="str">
        <f>IF($B289="","",IFERROR(INDEX(직원정보!$B$5:$B$104,MATCH($B289,직원정보!$A$5:$A$104,0)),""))</f>
        <v/>
      </c>
      <c r="D289" s="14" t="str">
        <f>IF($B289="","",IFERROR(INDEX(직원정보!$C$5:$C$104,MATCH($B289,직원정보!$A$5:$A$104,0)),""))</f>
        <v/>
      </c>
      <c r="E289" s="17"/>
      <c r="F289" s="12"/>
      <c r="G289" s="18"/>
      <c r="H289" s="18"/>
      <c r="I289" s="17"/>
      <c r="J289" s="17"/>
    </row>
    <row r="290" spans="1:10" ht="21" customHeight="1">
      <c r="A290" s="11"/>
      <c r="B290" s="17"/>
      <c r="C290" s="14" t="str">
        <f>IF($B290="","",IFERROR(INDEX(직원정보!$B$5:$B$104,MATCH($B290,직원정보!$A$5:$A$104,0)),""))</f>
        <v/>
      </c>
      <c r="D290" s="14" t="str">
        <f>IF($B290="","",IFERROR(INDEX(직원정보!$C$5:$C$104,MATCH($B290,직원정보!$A$5:$A$104,0)),""))</f>
        <v/>
      </c>
      <c r="E290" s="17"/>
      <c r="F290" s="12"/>
      <c r="G290" s="18"/>
      <c r="H290" s="18"/>
      <c r="I290" s="17"/>
      <c r="J290" s="17"/>
    </row>
    <row r="291" spans="1:10" ht="21" customHeight="1">
      <c r="A291" s="11"/>
      <c r="B291" s="17"/>
      <c r="C291" s="14" t="str">
        <f>IF($B291="","",IFERROR(INDEX(직원정보!$B$5:$B$104,MATCH($B291,직원정보!$A$5:$A$104,0)),""))</f>
        <v/>
      </c>
      <c r="D291" s="14" t="str">
        <f>IF($B291="","",IFERROR(INDEX(직원정보!$C$5:$C$104,MATCH($B291,직원정보!$A$5:$A$104,0)),""))</f>
        <v/>
      </c>
      <c r="E291" s="17"/>
      <c r="F291" s="12"/>
      <c r="G291" s="18"/>
      <c r="H291" s="18"/>
      <c r="I291" s="17"/>
      <c r="J291" s="17"/>
    </row>
    <row r="292" spans="1:10" ht="21" customHeight="1">
      <c r="A292" s="11"/>
      <c r="B292" s="17"/>
      <c r="C292" s="14" t="str">
        <f>IF($B292="","",IFERROR(INDEX(직원정보!$B$5:$B$104,MATCH($B292,직원정보!$A$5:$A$104,0)),""))</f>
        <v/>
      </c>
      <c r="D292" s="14" t="str">
        <f>IF($B292="","",IFERROR(INDEX(직원정보!$C$5:$C$104,MATCH($B292,직원정보!$A$5:$A$104,0)),""))</f>
        <v/>
      </c>
      <c r="E292" s="17"/>
      <c r="F292" s="12"/>
      <c r="G292" s="18"/>
      <c r="H292" s="18"/>
      <c r="I292" s="17"/>
      <c r="J292" s="17"/>
    </row>
    <row r="293" spans="1:10" ht="21" customHeight="1">
      <c r="A293" s="11"/>
      <c r="B293" s="17"/>
      <c r="C293" s="14" t="str">
        <f>IF($B293="","",IFERROR(INDEX(직원정보!$B$5:$B$104,MATCH($B293,직원정보!$A$5:$A$104,0)),""))</f>
        <v/>
      </c>
      <c r="D293" s="14" t="str">
        <f>IF($B293="","",IFERROR(INDEX(직원정보!$C$5:$C$104,MATCH($B293,직원정보!$A$5:$A$104,0)),""))</f>
        <v/>
      </c>
      <c r="E293" s="17"/>
      <c r="F293" s="12"/>
      <c r="G293" s="18"/>
      <c r="H293" s="18"/>
      <c r="I293" s="17"/>
      <c r="J293" s="17"/>
    </row>
    <row r="294" spans="1:10" ht="21" customHeight="1">
      <c r="A294" s="11"/>
      <c r="B294" s="17"/>
      <c r="C294" s="14" t="str">
        <f>IF($B294="","",IFERROR(INDEX(직원정보!$B$5:$B$104,MATCH($B294,직원정보!$A$5:$A$104,0)),""))</f>
        <v/>
      </c>
      <c r="D294" s="14" t="str">
        <f>IF($B294="","",IFERROR(INDEX(직원정보!$C$5:$C$104,MATCH($B294,직원정보!$A$5:$A$104,0)),""))</f>
        <v/>
      </c>
      <c r="E294" s="17"/>
      <c r="F294" s="12"/>
      <c r="G294" s="18"/>
      <c r="H294" s="18"/>
      <c r="I294" s="17"/>
      <c r="J294" s="17"/>
    </row>
    <row r="295" spans="1:10" ht="21" customHeight="1">
      <c r="A295" s="11"/>
      <c r="B295" s="17"/>
      <c r="C295" s="14" t="str">
        <f>IF($B295="","",IFERROR(INDEX(직원정보!$B$5:$B$104,MATCH($B295,직원정보!$A$5:$A$104,0)),""))</f>
        <v/>
      </c>
      <c r="D295" s="14" t="str">
        <f>IF($B295="","",IFERROR(INDEX(직원정보!$C$5:$C$104,MATCH($B295,직원정보!$A$5:$A$104,0)),""))</f>
        <v/>
      </c>
      <c r="E295" s="17"/>
      <c r="F295" s="12"/>
      <c r="G295" s="18"/>
      <c r="H295" s="18"/>
      <c r="I295" s="17"/>
      <c r="J295" s="17"/>
    </row>
    <row r="296" spans="1:10" ht="21" customHeight="1">
      <c r="A296" s="11"/>
      <c r="B296" s="17"/>
      <c r="C296" s="14" t="str">
        <f>IF($B296="","",IFERROR(INDEX(직원정보!$B$5:$B$104,MATCH($B296,직원정보!$A$5:$A$104,0)),""))</f>
        <v/>
      </c>
      <c r="D296" s="14" t="str">
        <f>IF($B296="","",IFERROR(INDEX(직원정보!$C$5:$C$104,MATCH($B296,직원정보!$A$5:$A$104,0)),""))</f>
        <v/>
      </c>
      <c r="E296" s="17"/>
      <c r="F296" s="12"/>
      <c r="G296" s="18"/>
      <c r="H296" s="18"/>
      <c r="I296" s="17"/>
      <c r="J296" s="17"/>
    </row>
    <row r="297" spans="1:10" ht="21" customHeight="1">
      <c r="A297" s="11"/>
      <c r="B297" s="17"/>
      <c r="C297" s="14" t="str">
        <f>IF($B297="","",IFERROR(INDEX(직원정보!$B$5:$B$104,MATCH($B297,직원정보!$A$5:$A$104,0)),""))</f>
        <v/>
      </c>
      <c r="D297" s="14" t="str">
        <f>IF($B297="","",IFERROR(INDEX(직원정보!$C$5:$C$104,MATCH($B297,직원정보!$A$5:$A$104,0)),""))</f>
        <v/>
      </c>
      <c r="E297" s="17"/>
      <c r="F297" s="12"/>
      <c r="G297" s="18"/>
      <c r="H297" s="18"/>
      <c r="I297" s="17"/>
      <c r="J297" s="17"/>
    </row>
    <row r="298" spans="1:10" ht="21" customHeight="1">
      <c r="A298" s="11"/>
      <c r="B298" s="17"/>
      <c r="C298" s="14" t="str">
        <f>IF($B298="","",IFERROR(INDEX(직원정보!$B$5:$B$104,MATCH($B298,직원정보!$A$5:$A$104,0)),""))</f>
        <v/>
      </c>
      <c r="D298" s="14" t="str">
        <f>IF($B298="","",IFERROR(INDEX(직원정보!$C$5:$C$104,MATCH($B298,직원정보!$A$5:$A$104,0)),""))</f>
        <v/>
      </c>
      <c r="E298" s="17"/>
      <c r="F298" s="12"/>
      <c r="G298" s="18"/>
      <c r="H298" s="18"/>
      <c r="I298" s="17"/>
      <c r="J298" s="17"/>
    </row>
    <row r="299" spans="1:10" ht="21" customHeight="1">
      <c r="A299" s="11"/>
      <c r="B299" s="17"/>
      <c r="C299" s="14" t="str">
        <f>IF($B299="","",IFERROR(INDEX(직원정보!$B$5:$B$104,MATCH($B299,직원정보!$A$5:$A$104,0)),""))</f>
        <v/>
      </c>
      <c r="D299" s="14" t="str">
        <f>IF($B299="","",IFERROR(INDEX(직원정보!$C$5:$C$104,MATCH($B299,직원정보!$A$5:$A$104,0)),""))</f>
        <v/>
      </c>
      <c r="E299" s="17"/>
      <c r="F299" s="12"/>
      <c r="G299" s="18"/>
      <c r="H299" s="18"/>
      <c r="I299" s="17"/>
      <c r="J299" s="17"/>
    </row>
    <row r="300" spans="1:10" ht="21" customHeight="1">
      <c r="A300" s="11"/>
      <c r="B300" s="17"/>
      <c r="C300" s="14" t="str">
        <f>IF($B300="","",IFERROR(INDEX(직원정보!$B$5:$B$104,MATCH($B300,직원정보!$A$5:$A$104,0)),""))</f>
        <v/>
      </c>
      <c r="D300" s="14" t="str">
        <f>IF($B300="","",IFERROR(INDEX(직원정보!$C$5:$C$104,MATCH($B300,직원정보!$A$5:$A$104,0)),""))</f>
        <v/>
      </c>
      <c r="E300" s="17"/>
      <c r="F300" s="12"/>
      <c r="G300" s="18"/>
      <c r="H300" s="18"/>
      <c r="I300" s="17"/>
      <c r="J300" s="17"/>
    </row>
    <row r="301" spans="1:10" ht="21" customHeight="1">
      <c r="A301" s="11"/>
      <c r="B301" s="17"/>
      <c r="C301" s="14" t="str">
        <f>IF($B301="","",IFERROR(INDEX(직원정보!$B$5:$B$104,MATCH($B301,직원정보!$A$5:$A$104,0)),""))</f>
        <v/>
      </c>
      <c r="D301" s="14" t="str">
        <f>IF($B301="","",IFERROR(INDEX(직원정보!$C$5:$C$104,MATCH($B301,직원정보!$A$5:$A$104,0)),""))</f>
        <v/>
      </c>
      <c r="E301" s="17"/>
      <c r="F301" s="12"/>
      <c r="G301" s="18"/>
      <c r="H301" s="18"/>
      <c r="I301" s="17"/>
      <c r="J301" s="17"/>
    </row>
    <row r="302" spans="1:10" ht="21" customHeight="1">
      <c r="A302" s="11"/>
      <c r="B302" s="17"/>
      <c r="C302" s="14" t="str">
        <f>IF($B302="","",IFERROR(INDEX(직원정보!$B$5:$B$104,MATCH($B302,직원정보!$A$5:$A$104,0)),""))</f>
        <v/>
      </c>
      <c r="D302" s="14" t="str">
        <f>IF($B302="","",IFERROR(INDEX(직원정보!$C$5:$C$104,MATCH($B302,직원정보!$A$5:$A$104,0)),""))</f>
        <v/>
      </c>
      <c r="E302" s="17"/>
      <c r="F302" s="12"/>
      <c r="G302" s="18"/>
      <c r="H302" s="18"/>
      <c r="I302" s="17"/>
      <c r="J302" s="17"/>
    </row>
    <row r="303" spans="1:10" ht="21" customHeight="1">
      <c r="A303" s="11"/>
      <c r="B303" s="17"/>
      <c r="C303" s="14" t="str">
        <f>IF($B303="","",IFERROR(INDEX(직원정보!$B$5:$B$104,MATCH($B303,직원정보!$A$5:$A$104,0)),""))</f>
        <v/>
      </c>
      <c r="D303" s="14" t="str">
        <f>IF($B303="","",IFERROR(INDEX(직원정보!$C$5:$C$104,MATCH($B303,직원정보!$A$5:$A$104,0)),""))</f>
        <v/>
      </c>
      <c r="E303" s="17"/>
      <c r="F303" s="12"/>
      <c r="G303" s="18"/>
      <c r="H303" s="18"/>
      <c r="I303" s="17"/>
      <c r="J303" s="17"/>
    </row>
    <row r="304" spans="1:10" ht="21" customHeight="1">
      <c r="A304" s="11"/>
      <c r="B304" s="17"/>
      <c r="C304" s="14" t="str">
        <f>IF($B304="","",IFERROR(INDEX(직원정보!$B$5:$B$104,MATCH($B304,직원정보!$A$5:$A$104,0)),""))</f>
        <v/>
      </c>
      <c r="D304" s="14" t="str">
        <f>IF($B304="","",IFERROR(INDEX(직원정보!$C$5:$C$104,MATCH($B304,직원정보!$A$5:$A$104,0)),""))</f>
        <v/>
      </c>
      <c r="E304" s="17"/>
      <c r="F304" s="12"/>
      <c r="G304" s="18"/>
      <c r="H304" s="18"/>
      <c r="I304" s="17"/>
      <c r="J304" s="17"/>
    </row>
    <row r="305" spans="1:10" ht="21" customHeight="1">
      <c r="A305" s="11"/>
      <c r="B305" s="17"/>
      <c r="C305" s="14" t="str">
        <f>IF($B305="","",IFERROR(INDEX(직원정보!$B$5:$B$104,MATCH($B305,직원정보!$A$5:$A$104,0)),""))</f>
        <v/>
      </c>
      <c r="D305" s="14" t="str">
        <f>IF($B305="","",IFERROR(INDEX(직원정보!$C$5:$C$104,MATCH($B305,직원정보!$A$5:$A$104,0)),""))</f>
        <v/>
      </c>
      <c r="E305" s="17"/>
      <c r="F305" s="12"/>
      <c r="G305" s="18"/>
      <c r="H305" s="18"/>
      <c r="I305" s="17"/>
      <c r="J305" s="17"/>
    </row>
    <row r="306" spans="1:10" ht="21" customHeight="1">
      <c r="A306" s="11"/>
      <c r="B306" s="17"/>
      <c r="C306" s="14" t="str">
        <f>IF($B306="","",IFERROR(INDEX(직원정보!$B$5:$B$104,MATCH($B306,직원정보!$A$5:$A$104,0)),""))</f>
        <v/>
      </c>
      <c r="D306" s="14" t="str">
        <f>IF($B306="","",IFERROR(INDEX(직원정보!$C$5:$C$104,MATCH($B306,직원정보!$A$5:$A$104,0)),""))</f>
        <v/>
      </c>
      <c r="E306" s="17"/>
      <c r="F306" s="12"/>
      <c r="G306" s="18"/>
      <c r="H306" s="18"/>
      <c r="I306" s="17"/>
      <c r="J306" s="17"/>
    </row>
    <row r="307" spans="1:10" ht="21" customHeight="1">
      <c r="A307" s="11"/>
      <c r="B307" s="17"/>
      <c r="C307" s="14" t="str">
        <f>IF($B307="","",IFERROR(INDEX(직원정보!$B$5:$B$104,MATCH($B307,직원정보!$A$5:$A$104,0)),""))</f>
        <v/>
      </c>
      <c r="D307" s="14" t="str">
        <f>IF($B307="","",IFERROR(INDEX(직원정보!$C$5:$C$104,MATCH($B307,직원정보!$A$5:$A$104,0)),""))</f>
        <v/>
      </c>
      <c r="E307" s="17"/>
      <c r="F307" s="12"/>
      <c r="G307" s="18"/>
      <c r="H307" s="18"/>
      <c r="I307" s="17"/>
      <c r="J307" s="17"/>
    </row>
    <row r="308" spans="1:10" ht="21" customHeight="1">
      <c r="A308" s="11"/>
      <c r="B308" s="17"/>
      <c r="C308" s="14" t="str">
        <f>IF($B308="","",IFERROR(INDEX(직원정보!$B$5:$B$104,MATCH($B308,직원정보!$A$5:$A$104,0)),""))</f>
        <v/>
      </c>
      <c r="D308" s="14" t="str">
        <f>IF($B308="","",IFERROR(INDEX(직원정보!$C$5:$C$104,MATCH($B308,직원정보!$A$5:$A$104,0)),""))</f>
        <v/>
      </c>
      <c r="E308" s="17"/>
      <c r="F308" s="12"/>
      <c r="G308" s="18"/>
      <c r="H308" s="18"/>
      <c r="I308" s="17"/>
      <c r="J308" s="17"/>
    </row>
    <row r="309" spans="1:10" ht="21" customHeight="1">
      <c r="A309" s="11"/>
      <c r="B309" s="17"/>
      <c r="C309" s="14" t="str">
        <f>IF($B309="","",IFERROR(INDEX(직원정보!$B$5:$B$104,MATCH($B309,직원정보!$A$5:$A$104,0)),""))</f>
        <v/>
      </c>
      <c r="D309" s="14" t="str">
        <f>IF($B309="","",IFERROR(INDEX(직원정보!$C$5:$C$104,MATCH($B309,직원정보!$A$5:$A$104,0)),""))</f>
        <v/>
      </c>
      <c r="E309" s="17"/>
      <c r="F309" s="12"/>
      <c r="G309" s="18"/>
      <c r="H309" s="18"/>
      <c r="I309" s="17"/>
      <c r="J309" s="17"/>
    </row>
    <row r="310" spans="1:10" ht="21" customHeight="1">
      <c r="A310" s="11"/>
      <c r="B310" s="17"/>
      <c r="C310" s="14" t="str">
        <f>IF($B310="","",IFERROR(INDEX(직원정보!$B$5:$B$104,MATCH($B310,직원정보!$A$5:$A$104,0)),""))</f>
        <v/>
      </c>
      <c r="D310" s="14" t="str">
        <f>IF($B310="","",IFERROR(INDEX(직원정보!$C$5:$C$104,MATCH($B310,직원정보!$A$5:$A$104,0)),""))</f>
        <v/>
      </c>
      <c r="E310" s="17"/>
      <c r="F310" s="12"/>
      <c r="G310" s="18"/>
      <c r="H310" s="18"/>
      <c r="I310" s="17"/>
      <c r="J310" s="17"/>
    </row>
    <row r="311" spans="1:10" ht="21" customHeight="1">
      <c r="A311" s="11"/>
      <c r="B311" s="17"/>
      <c r="C311" s="14" t="str">
        <f>IF($B311="","",IFERROR(INDEX(직원정보!$B$5:$B$104,MATCH($B311,직원정보!$A$5:$A$104,0)),""))</f>
        <v/>
      </c>
      <c r="D311" s="14" t="str">
        <f>IF($B311="","",IFERROR(INDEX(직원정보!$C$5:$C$104,MATCH($B311,직원정보!$A$5:$A$104,0)),""))</f>
        <v/>
      </c>
      <c r="E311" s="17"/>
      <c r="F311" s="12"/>
      <c r="G311" s="18"/>
      <c r="H311" s="18"/>
      <c r="I311" s="17"/>
      <c r="J311" s="17"/>
    </row>
    <row r="312" spans="1:10" ht="21" customHeight="1">
      <c r="A312" s="11"/>
      <c r="B312" s="17"/>
      <c r="C312" s="14" t="str">
        <f>IF($B312="","",IFERROR(INDEX(직원정보!$B$5:$B$104,MATCH($B312,직원정보!$A$5:$A$104,0)),""))</f>
        <v/>
      </c>
      <c r="D312" s="14" t="str">
        <f>IF($B312="","",IFERROR(INDEX(직원정보!$C$5:$C$104,MATCH($B312,직원정보!$A$5:$A$104,0)),""))</f>
        <v/>
      </c>
      <c r="E312" s="17"/>
      <c r="F312" s="12"/>
      <c r="G312" s="18"/>
      <c r="H312" s="18"/>
      <c r="I312" s="17"/>
      <c r="J312" s="17"/>
    </row>
    <row r="313" spans="1:10" ht="21" customHeight="1">
      <c r="A313" s="11"/>
      <c r="B313" s="17"/>
      <c r="C313" s="14" t="str">
        <f>IF($B313="","",IFERROR(INDEX(직원정보!$B$5:$B$104,MATCH($B313,직원정보!$A$5:$A$104,0)),""))</f>
        <v/>
      </c>
      <c r="D313" s="14" t="str">
        <f>IF($B313="","",IFERROR(INDEX(직원정보!$C$5:$C$104,MATCH($B313,직원정보!$A$5:$A$104,0)),""))</f>
        <v/>
      </c>
      <c r="E313" s="17"/>
      <c r="F313" s="12"/>
      <c r="G313" s="18"/>
      <c r="H313" s="18"/>
      <c r="I313" s="17"/>
      <c r="J313" s="17"/>
    </row>
    <row r="314" spans="1:10" ht="21" customHeight="1">
      <c r="A314" s="11"/>
      <c r="B314" s="17"/>
      <c r="C314" s="14" t="str">
        <f>IF($B314="","",IFERROR(INDEX(직원정보!$B$5:$B$104,MATCH($B314,직원정보!$A$5:$A$104,0)),""))</f>
        <v/>
      </c>
      <c r="D314" s="14" t="str">
        <f>IF($B314="","",IFERROR(INDEX(직원정보!$C$5:$C$104,MATCH($B314,직원정보!$A$5:$A$104,0)),""))</f>
        <v/>
      </c>
      <c r="E314" s="17"/>
      <c r="F314" s="12"/>
      <c r="G314" s="18"/>
      <c r="H314" s="18"/>
      <c r="I314" s="17"/>
      <c r="J314" s="17"/>
    </row>
    <row r="315" spans="1:10" ht="21" customHeight="1">
      <c r="A315" s="11"/>
      <c r="B315" s="17"/>
      <c r="C315" s="14" t="str">
        <f>IF($B315="","",IFERROR(INDEX(직원정보!$B$5:$B$104,MATCH($B315,직원정보!$A$5:$A$104,0)),""))</f>
        <v/>
      </c>
      <c r="D315" s="14" t="str">
        <f>IF($B315="","",IFERROR(INDEX(직원정보!$C$5:$C$104,MATCH($B315,직원정보!$A$5:$A$104,0)),""))</f>
        <v/>
      </c>
      <c r="E315" s="17"/>
      <c r="F315" s="12"/>
      <c r="G315" s="18"/>
      <c r="H315" s="18"/>
      <c r="I315" s="17"/>
      <c r="J315" s="17"/>
    </row>
    <row r="316" spans="1:10" ht="21" customHeight="1">
      <c r="A316" s="11"/>
      <c r="B316" s="17"/>
      <c r="C316" s="14" t="str">
        <f>IF($B316="","",IFERROR(INDEX(직원정보!$B$5:$B$104,MATCH($B316,직원정보!$A$5:$A$104,0)),""))</f>
        <v/>
      </c>
      <c r="D316" s="14" t="str">
        <f>IF($B316="","",IFERROR(INDEX(직원정보!$C$5:$C$104,MATCH($B316,직원정보!$A$5:$A$104,0)),""))</f>
        <v/>
      </c>
      <c r="E316" s="17"/>
      <c r="F316" s="12"/>
      <c r="G316" s="18"/>
      <c r="H316" s="18"/>
      <c r="I316" s="17"/>
      <c r="J316" s="17"/>
    </row>
    <row r="317" spans="1:10" ht="21" customHeight="1">
      <c r="A317" s="11"/>
      <c r="B317" s="17"/>
      <c r="C317" s="14" t="str">
        <f>IF($B317="","",IFERROR(INDEX(직원정보!$B$5:$B$104,MATCH($B317,직원정보!$A$5:$A$104,0)),""))</f>
        <v/>
      </c>
      <c r="D317" s="14" t="str">
        <f>IF($B317="","",IFERROR(INDEX(직원정보!$C$5:$C$104,MATCH($B317,직원정보!$A$5:$A$104,0)),""))</f>
        <v/>
      </c>
      <c r="E317" s="17"/>
      <c r="F317" s="12"/>
      <c r="G317" s="18"/>
      <c r="H317" s="18"/>
      <c r="I317" s="17"/>
      <c r="J317" s="17"/>
    </row>
    <row r="318" spans="1:10" ht="21" customHeight="1">
      <c r="A318" s="11"/>
      <c r="B318" s="17"/>
      <c r="C318" s="14" t="str">
        <f>IF($B318="","",IFERROR(INDEX(직원정보!$B$5:$B$104,MATCH($B318,직원정보!$A$5:$A$104,0)),""))</f>
        <v/>
      </c>
      <c r="D318" s="14" t="str">
        <f>IF($B318="","",IFERROR(INDEX(직원정보!$C$5:$C$104,MATCH($B318,직원정보!$A$5:$A$104,0)),""))</f>
        <v/>
      </c>
      <c r="E318" s="17"/>
      <c r="F318" s="12"/>
      <c r="G318" s="18"/>
      <c r="H318" s="18"/>
      <c r="I318" s="17"/>
      <c r="J318" s="17"/>
    </row>
    <row r="319" spans="1:10" ht="21" customHeight="1">
      <c r="A319" s="11"/>
      <c r="B319" s="17"/>
      <c r="C319" s="14" t="str">
        <f>IF($B319="","",IFERROR(INDEX(직원정보!$B$5:$B$104,MATCH($B319,직원정보!$A$5:$A$104,0)),""))</f>
        <v/>
      </c>
      <c r="D319" s="14" t="str">
        <f>IF($B319="","",IFERROR(INDEX(직원정보!$C$5:$C$104,MATCH($B319,직원정보!$A$5:$A$104,0)),""))</f>
        <v/>
      </c>
      <c r="E319" s="17"/>
      <c r="F319" s="12"/>
      <c r="G319" s="18"/>
      <c r="H319" s="18"/>
      <c r="I319" s="17"/>
      <c r="J319" s="17"/>
    </row>
    <row r="320" spans="1:10" ht="21" customHeight="1">
      <c r="A320" s="11"/>
      <c r="B320" s="17"/>
      <c r="C320" s="14" t="str">
        <f>IF($B320="","",IFERROR(INDEX(직원정보!$B$5:$B$104,MATCH($B320,직원정보!$A$5:$A$104,0)),""))</f>
        <v/>
      </c>
      <c r="D320" s="14" t="str">
        <f>IF($B320="","",IFERROR(INDEX(직원정보!$C$5:$C$104,MATCH($B320,직원정보!$A$5:$A$104,0)),""))</f>
        <v/>
      </c>
      <c r="E320" s="17"/>
      <c r="F320" s="12"/>
      <c r="G320" s="18"/>
      <c r="H320" s="18"/>
      <c r="I320" s="17"/>
      <c r="J320" s="17"/>
    </row>
    <row r="321" spans="1:10" ht="21" customHeight="1">
      <c r="A321" s="11"/>
      <c r="B321" s="17"/>
      <c r="C321" s="14" t="str">
        <f>IF($B321="","",IFERROR(INDEX(직원정보!$B$5:$B$104,MATCH($B321,직원정보!$A$5:$A$104,0)),""))</f>
        <v/>
      </c>
      <c r="D321" s="14" t="str">
        <f>IF($B321="","",IFERROR(INDEX(직원정보!$C$5:$C$104,MATCH($B321,직원정보!$A$5:$A$104,0)),""))</f>
        <v/>
      </c>
      <c r="E321" s="17"/>
      <c r="F321" s="12"/>
      <c r="G321" s="18"/>
      <c r="H321" s="18"/>
      <c r="I321" s="17"/>
      <c r="J321" s="17"/>
    </row>
    <row r="322" spans="1:10" ht="21" customHeight="1">
      <c r="A322" s="11"/>
      <c r="B322" s="17"/>
      <c r="C322" s="14" t="str">
        <f>IF($B322="","",IFERROR(INDEX(직원정보!$B$5:$B$104,MATCH($B322,직원정보!$A$5:$A$104,0)),""))</f>
        <v/>
      </c>
      <c r="D322" s="14" t="str">
        <f>IF($B322="","",IFERROR(INDEX(직원정보!$C$5:$C$104,MATCH($B322,직원정보!$A$5:$A$104,0)),""))</f>
        <v/>
      </c>
      <c r="E322" s="17"/>
      <c r="F322" s="12"/>
      <c r="G322" s="18"/>
      <c r="H322" s="18"/>
      <c r="I322" s="17"/>
      <c r="J322" s="17"/>
    </row>
    <row r="323" spans="1:10" ht="21" customHeight="1">
      <c r="A323" s="11"/>
      <c r="B323" s="17"/>
      <c r="C323" s="14" t="str">
        <f>IF($B323="","",IFERROR(INDEX(직원정보!$B$5:$B$104,MATCH($B323,직원정보!$A$5:$A$104,0)),""))</f>
        <v/>
      </c>
      <c r="D323" s="14" t="str">
        <f>IF($B323="","",IFERROR(INDEX(직원정보!$C$5:$C$104,MATCH($B323,직원정보!$A$5:$A$104,0)),""))</f>
        <v/>
      </c>
      <c r="E323" s="17"/>
      <c r="F323" s="12"/>
      <c r="G323" s="18"/>
      <c r="H323" s="18"/>
      <c r="I323" s="17"/>
      <c r="J323" s="17"/>
    </row>
    <row r="324" spans="1:10" ht="21" customHeight="1">
      <c r="A324" s="11"/>
      <c r="B324" s="17"/>
      <c r="C324" s="14" t="str">
        <f>IF($B324="","",IFERROR(INDEX(직원정보!$B$5:$B$104,MATCH($B324,직원정보!$A$5:$A$104,0)),""))</f>
        <v/>
      </c>
      <c r="D324" s="14" t="str">
        <f>IF($B324="","",IFERROR(INDEX(직원정보!$C$5:$C$104,MATCH($B324,직원정보!$A$5:$A$104,0)),""))</f>
        <v/>
      </c>
      <c r="E324" s="17"/>
      <c r="F324" s="12"/>
      <c r="G324" s="18"/>
      <c r="H324" s="18"/>
      <c r="I324" s="17"/>
      <c r="J324" s="17"/>
    </row>
    <row r="325" spans="1:10" ht="21" customHeight="1">
      <c r="A325" s="11"/>
      <c r="B325" s="17"/>
      <c r="C325" s="14" t="str">
        <f>IF($B325="","",IFERROR(INDEX(직원정보!$B$5:$B$104,MATCH($B325,직원정보!$A$5:$A$104,0)),""))</f>
        <v/>
      </c>
      <c r="D325" s="14" t="str">
        <f>IF($B325="","",IFERROR(INDEX(직원정보!$C$5:$C$104,MATCH($B325,직원정보!$A$5:$A$104,0)),""))</f>
        <v/>
      </c>
      <c r="E325" s="17"/>
      <c r="F325" s="12"/>
      <c r="G325" s="18"/>
      <c r="H325" s="18"/>
      <c r="I325" s="17"/>
      <c r="J325" s="17"/>
    </row>
    <row r="326" spans="1:10" ht="21" customHeight="1">
      <c r="A326" s="11"/>
      <c r="B326" s="17"/>
      <c r="C326" s="14" t="str">
        <f>IF($B326="","",IFERROR(INDEX(직원정보!$B$5:$B$104,MATCH($B326,직원정보!$A$5:$A$104,0)),""))</f>
        <v/>
      </c>
      <c r="D326" s="14" t="str">
        <f>IF($B326="","",IFERROR(INDEX(직원정보!$C$5:$C$104,MATCH($B326,직원정보!$A$5:$A$104,0)),""))</f>
        <v/>
      </c>
      <c r="E326" s="17"/>
      <c r="F326" s="12"/>
      <c r="G326" s="18"/>
      <c r="H326" s="18"/>
      <c r="I326" s="17"/>
      <c r="J326" s="17"/>
    </row>
    <row r="327" spans="1:10" ht="21" customHeight="1">
      <c r="A327" s="11"/>
      <c r="B327" s="17"/>
      <c r="C327" s="14" t="str">
        <f>IF($B327="","",IFERROR(INDEX(직원정보!$B$5:$B$104,MATCH($B327,직원정보!$A$5:$A$104,0)),""))</f>
        <v/>
      </c>
      <c r="D327" s="14" t="str">
        <f>IF($B327="","",IFERROR(INDEX(직원정보!$C$5:$C$104,MATCH($B327,직원정보!$A$5:$A$104,0)),""))</f>
        <v/>
      </c>
      <c r="E327" s="17"/>
      <c r="F327" s="12"/>
      <c r="G327" s="18"/>
      <c r="H327" s="18"/>
      <c r="I327" s="17"/>
      <c r="J327" s="17"/>
    </row>
    <row r="328" spans="1:10" ht="21" customHeight="1">
      <c r="A328" s="11"/>
      <c r="B328" s="17"/>
      <c r="C328" s="14" t="str">
        <f>IF($B328="","",IFERROR(INDEX(직원정보!$B$5:$B$104,MATCH($B328,직원정보!$A$5:$A$104,0)),""))</f>
        <v/>
      </c>
      <c r="D328" s="14" t="str">
        <f>IF($B328="","",IFERROR(INDEX(직원정보!$C$5:$C$104,MATCH($B328,직원정보!$A$5:$A$104,0)),""))</f>
        <v/>
      </c>
      <c r="E328" s="17"/>
      <c r="F328" s="12"/>
      <c r="G328" s="18"/>
      <c r="H328" s="18"/>
      <c r="I328" s="17"/>
      <c r="J328" s="17"/>
    </row>
    <row r="329" spans="1:10" ht="21" customHeight="1">
      <c r="A329" s="11"/>
      <c r="B329" s="17"/>
      <c r="C329" s="14" t="str">
        <f>IF($B329="","",IFERROR(INDEX(직원정보!$B$5:$B$104,MATCH($B329,직원정보!$A$5:$A$104,0)),""))</f>
        <v/>
      </c>
      <c r="D329" s="14" t="str">
        <f>IF($B329="","",IFERROR(INDEX(직원정보!$C$5:$C$104,MATCH($B329,직원정보!$A$5:$A$104,0)),""))</f>
        <v/>
      </c>
      <c r="E329" s="17"/>
      <c r="F329" s="12"/>
      <c r="G329" s="18"/>
      <c r="H329" s="18"/>
      <c r="I329" s="17"/>
      <c r="J329" s="17"/>
    </row>
    <row r="330" spans="1:10" ht="21" customHeight="1">
      <c r="A330" s="11"/>
      <c r="B330" s="17"/>
      <c r="C330" s="14" t="str">
        <f>IF($B330="","",IFERROR(INDEX(직원정보!$B$5:$B$104,MATCH($B330,직원정보!$A$5:$A$104,0)),""))</f>
        <v/>
      </c>
      <c r="D330" s="14" t="str">
        <f>IF($B330="","",IFERROR(INDEX(직원정보!$C$5:$C$104,MATCH($B330,직원정보!$A$5:$A$104,0)),""))</f>
        <v/>
      </c>
      <c r="E330" s="17"/>
      <c r="F330" s="12"/>
      <c r="G330" s="18"/>
      <c r="H330" s="18"/>
      <c r="I330" s="17"/>
      <c r="J330" s="17"/>
    </row>
    <row r="331" spans="1:10" ht="21" customHeight="1">
      <c r="A331" s="11"/>
      <c r="B331" s="17"/>
      <c r="C331" s="14" t="str">
        <f>IF($B331="","",IFERROR(INDEX(직원정보!$B$5:$B$104,MATCH($B331,직원정보!$A$5:$A$104,0)),""))</f>
        <v/>
      </c>
      <c r="D331" s="14" t="str">
        <f>IF($B331="","",IFERROR(INDEX(직원정보!$C$5:$C$104,MATCH($B331,직원정보!$A$5:$A$104,0)),""))</f>
        <v/>
      </c>
      <c r="E331" s="17"/>
      <c r="F331" s="12"/>
      <c r="G331" s="18"/>
      <c r="H331" s="18"/>
      <c r="I331" s="17"/>
      <c r="J331" s="17"/>
    </row>
    <row r="332" spans="1:10" ht="21" customHeight="1">
      <c r="A332" s="11"/>
      <c r="B332" s="17"/>
      <c r="C332" s="14" t="str">
        <f>IF($B332="","",IFERROR(INDEX(직원정보!$B$5:$B$104,MATCH($B332,직원정보!$A$5:$A$104,0)),""))</f>
        <v/>
      </c>
      <c r="D332" s="14" t="str">
        <f>IF($B332="","",IFERROR(INDEX(직원정보!$C$5:$C$104,MATCH($B332,직원정보!$A$5:$A$104,0)),""))</f>
        <v/>
      </c>
      <c r="E332" s="17"/>
      <c r="F332" s="12"/>
      <c r="G332" s="18"/>
      <c r="H332" s="18"/>
      <c r="I332" s="17"/>
      <c r="J332" s="17"/>
    </row>
    <row r="333" spans="1:10" ht="21" customHeight="1">
      <c r="A333" s="11"/>
      <c r="B333" s="17"/>
      <c r="C333" s="14" t="str">
        <f>IF($B333="","",IFERROR(INDEX(직원정보!$B$5:$B$104,MATCH($B333,직원정보!$A$5:$A$104,0)),""))</f>
        <v/>
      </c>
      <c r="D333" s="14" t="str">
        <f>IF($B333="","",IFERROR(INDEX(직원정보!$C$5:$C$104,MATCH($B333,직원정보!$A$5:$A$104,0)),""))</f>
        <v/>
      </c>
      <c r="E333" s="17"/>
      <c r="F333" s="12"/>
      <c r="G333" s="18"/>
      <c r="H333" s="18"/>
      <c r="I333" s="17"/>
      <c r="J333" s="17"/>
    </row>
    <row r="334" spans="1:10" ht="21" customHeight="1">
      <c r="A334" s="11"/>
      <c r="B334" s="17"/>
      <c r="C334" s="14" t="str">
        <f>IF($B334="","",IFERROR(INDEX(직원정보!$B$5:$B$104,MATCH($B334,직원정보!$A$5:$A$104,0)),""))</f>
        <v/>
      </c>
      <c r="D334" s="14" t="str">
        <f>IF($B334="","",IFERROR(INDEX(직원정보!$C$5:$C$104,MATCH($B334,직원정보!$A$5:$A$104,0)),""))</f>
        <v/>
      </c>
      <c r="E334" s="17"/>
      <c r="F334" s="12"/>
      <c r="G334" s="18"/>
      <c r="H334" s="18"/>
      <c r="I334" s="17"/>
      <c r="J334" s="17"/>
    </row>
    <row r="335" spans="1:10" ht="21" customHeight="1">
      <c r="A335" s="11"/>
      <c r="B335" s="17"/>
      <c r="C335" s="14" t="str">
        <f>IF($B335="","",IFERROR(INDEX(직원정보!$B$5:$B$104,MATCH($B335,직원정보!$A$5:$A$104,0)),""))</f>
        <v/>
      </c>
      <c r="D335" s="14" t="str">
        <f>IF($B335="","",IFERROR(INDEX(직원정보!$C$5:$C$104,MATCH($B335,직원정보!$A$5:$A$104,0)),""))</f>
        <v/>
      </c>
      <c r="E335" s="17"/>
      <c r="F335" s="12"/>
      <c r="G335" s="18"/>
      <c r="H335" s="18"/>
      <c r="I335" s="17"/>
      <c r="J335" s="17"/>
    </row>
    <row r="336" spans="1:10" ht="21" customHeight="1">
      <c r="A336" s="11"/>
      <c r="B336" s="17"/>
      <c r="C336" s="14" t="str">
        <f>IF($B336="","",IFERROR(INDEX(직원정보!$B$5:$B$104,MATCH($B336,직원정보!$A$5:$A$104,0)),""))</f>
        <v/>
      </c>
      <c r="D336" s="14" t="str">
        <f>IF($B336="","",IFERROR(INDEX(직원정보!$C$5:$C$104,MATCH($B336,직원정보!$A$5:$A$104,0)),""))</f>
        <v/>
      </c>
      <c r="E336" s="17"/>
      <c r="F336" s="12"/>
      <c r="G336" s="18"/>
      <c r="H336" s="18"/>
      <c r="I336" s="17"/>
      <c r="J336" s="17"/>
    </row>
    <row r="337" spans="1:10" ht="21" customHeight="1">
      <c r="A337" s="11"/>
      <c r="B337" s="17"/>
      <c r="C337" s="14" t="str">
        <f>IF($B337="","",IFERROR(INDEX(직원정보!$B$5:$B$104,MATCH($B337,직원정보!$A$5:$A$104,0)),""))</f>
        <v/>
      </c>
      <c r="D337" s="14" t="str">
        <f>IF($B337="","",IFERROR(INDEX(직원정보!$C$5:$C$104,MATCH($B337,직원정보!$A$5:$A$104,0)),""))</f>
        <v/>
      </c>
      <c r="E337" s="17"/>
      <c r="F337" s="12"/>
      <c r="G337" s="18"/>
      <c r="H337" s="18"/>
      <c r="I337" s="17"/>
      <c r="J337" s="17"/>
    </row>
    <row r="338" spans="1:10" ht="21" customHeight="1">
      <c r="A338" s="11"/>
      <c r="B338" s="17"/>
      <c r="C338" s="14" t="str">
        <f>IF($B338="","",IFERROR(INDEX(직원정보!$B$5:$B$104,MATCH($B338,직원정보!$A$5:$A$104,0)),""))</f>
        <v/>
      </c>
      <c r="D338" s="14" t="str">
        <f>IF($B338="","",IFERROR(INDEX(직원정보!$C$5:$C$104,MATCH($B338,직원정보!$A$5:$A$104,0)),""))</f>
        <v/>
      </c>
      <c r="E338" s="17"/>
      <c r="F338" s="12"/>
      <c r="G338" s="18"/>
      <c r="H338" s="18"/>
      <c r="I338" s="17"/>
      <c r="J338" s="17"/>
    </row>
    <row r="339" spans="1:10" ht="21" customHeight="1">
      <c r="A339" s="11"/>
      <c r="B339" s="17"/>
      <c r="C339" s="14" t="str">
        <f>IF($B339="","",IFERROR(INDEX(직원정보!$B$5:$B$104,MATCH($B339,직원정보!$A$5:$A$104,0)),""))</f>
        <v/>
      </c>
      <c r="D339" s="14" t="str">
        <f>IF($B339="","",IFERROR(INDEX(직원정보!$C$5:$C$104,MATCH($B339,직원정보!$A$5:$A$104,0)),""))</f>
        <v/>
      </c>
      <c r="E339" s="17"/>
      <c r="F339" s="12"/>
      <c r="G339" s="18"/>
      <c r="H339" s="18"/>
      <c r="I339" s="17"/>
      <c r="J339" s="17"/>
    </row>
    <row r="340" spans="1:10" ht="21" customHeight="1">
      <c r="A340" s="11"/>
      <c r="B340" s="17"/>
      <c r="C340" s="14" t="str">
        <f>IF($B340="","",IFERROR(INDEX(직원정보!$B$5:$B$104,MATCH($B340,직원정보!$A$5:$A$104,0)),""))</f>
        <v/>
      </c>
      <c r="D340" s="14" t="str">
        <f>IF($B340="","",IFERROR(INDEX(직원정보!$C$5:$C$104,MATCH($B340,직원정보!$A$5:$A$104,0)),""))</f>
        <v/>
      </c>
      <c r="E340" s="17"/>
      <c r="F340" s="12"/>
      <c r="G340" s="18"/>
      <c r="H340" s="18"/>
      <c r="I340" s="17"/>
      <c r="J340" s="17"/>
    </row>
    <row r="341" spans="1:10" ht="21" customHeight="1">
      <c r="A341" s="11"/>
      <c r="B341" s="17"/>
      <c r="C341" s="14" t="str">
        <f>IF($B341="","",IFERROR(INDEX(직원정보!$B$5:$B$104,MATCH($B341,직원정보!$A$5:$A$104,0)),""))</f>
        <v/>
      </c>
      <c r="D341" s="14" t="str">
        <f>IF($B341="","",IFERROR(INDEX(직원정보!$C$5:$C$104,MATCH($B341,직원정보!$A$5:$A$104,0)),""))</f>
        <v/>
      </c>
      <c r="E341" s="17"/>
      <c r="F341" s="12"/>
      <c r="G341" s="18"/>
      <c r="H341" s="18"/>
      <c r="I341" s="17"/>
      <c r="J341" s="17"/>
    </row>
    <row r="342" spans="1:10" ht="21" customHeight="1">
      <c r="A342" s="11"/>
      <c r="B342" s="17"/>
      <c r="C342" s="14" t="str">
        <f>IF($B342="","",IFERROR(INDEX(직원정보!$B$5:$B$104,MATCH($B342,직원정보!$A$5:$A$104,0)),""))</f>
        <v/>
      </c>
      <c r="D342" s="14" t="str">
        <f>IF($B342="","",IFERROR(INDEX(직원정보!$C$5:$C$104,MATCH($B342,직원정보!$A$5:$A$104,0)),""))</f>
        <v/>
      </c>
      <c r="E342" s="17"/>
      <c r="F342" s="12"/>
      <c r="G342" s="18"/>
      <c r="H342" s="18"/>
      <c r="I342" s="17"/>
      <c r="J342" s="17"/>
    </row>
    <row r="343" spans="1:10" ht="21" customHeight="1">
      <c r="A343" s="11"/>
      <c r="B343" s="17"/>
      <c r="C343" s="14" t="str">
        <f>IF($B343="","",IFERROR(INDEX(직원정보!$B$5:$B$104,MATCH($B343,직원정보!$A$5:$A$104,0)),""))</f>
        <v/>
      </c>
      <c r="D343" s="14" t="str">
        <f>IF($B343="","",IFERROR(INDEX(직원정보!$C$5:$C$104,MATCH($B343,직원정보!$A$5:$A$104,0)),""))</f>
        <v/>
      </c>
      <c r="E343" s="17"/>
      <c r="F343" s="12"/>
      <c r="G343" s="18"/>
      <c r="H343" s="18"/>
      <c r="I343" s="17"/>
      <c r="J343" s="17"/>
    </row>
    <row r="344" spans="1:10" ht="21" customHeight="1">
      <c r="A344" s="11"/>
      <c r="B344" s="17"/>
      <c r="C344" s="14" t="str">
        <f>IF($B344="","",IFERROR(INDEX(직원정보!$B$5:$B$104,MATCH($B344,직원정보!$A$5:$A$104,0)),""))</f>
        <v/>
      </c>
      <c r="D344" s="14" t="str">
        <f>IF($B344="","",IFERROR(INDEX(직원정보!$C$5:$C$104,MATCH($B344,직원정보!$A$5:$A$104,0)),""))</f>
        <v/>
      </c>
      <c r="E344" s="17"/>
      <c r="F344" s="12"/>
      <c r="G344" s="18"/>
      <c r="H344" s="18"/>
      <c r="I344" s="17"/>
      <c r="J344" s="17"/>
    </row>
    <row r="345" spans="1:10" ht="21" customHeight="1">
      <c r="A345" s="11"/>
      <c r="B345" s="17"/>
      <c r="C345" s="14" t="str">
        <f>IF($B345="","",IFERROR(INDEX(직원정보!$B$5:$B$104,MATCH($B345,직원정보!$A$5:$A$104,0)),""))</f>
        <v/>
      </c>
      <c r="D345" s="14" t="str">
        <f>IF($B345="","",IFERROR(INDEX(직원정보!$C$5:$C$104,MATCH($B345,직원정보!$A$5:$A$104,0)),""))</f>
        <v/>
      </c>
      <c r="E345" s="17"/>
      <c r="F345" s="12"/>
      <c r="G345" s="18"/>
      <c r="H345" s="18"/>
      <c r="I345" s="17"/>
      <c r="J345" s="17"/>
    </row>
    <row r="346" spans="1:10" ht="21" customHeight="1">
      <c r="A346" s="11"/>
      <c r="B346" s="17"/>
      <c r="C346" s="14" t="str">
        <f>IF($B346="","",IFERROR(INDEX(직원정보!$B$5:$B$104,MATCH($B346,직원정보!$A$5:$A$104,0)),""))</f>
        <v/>
      </c>
      <c r="D346" s="14" t="str">
        <f>IF($B346="","",IFERROR(INDEX(직원정보!$C$5:$C$104,MATCH($B346,직원정보!$A$5:$A$104,0)),""))</f>
        <v/>
      </c>
      <c r="E346" s="17"/>
      <c r="F346" s="12"/>
      <c r="G346" s="18"/>
      <c r="H346" s="18"/>
      <c r="I346" s="17"/>
      <c r="J346" s="17"/>
    </row>
    <row r="347" spans="1:10" ht="21" customHeight="1">
      <c r="A347" s="11"/>
      <c r="B347" s="17"/>
      <c r="C347" s="14" t="str">
        <f>IF($B347="","",IFERROR(INDEX(직원정보!$B$5:$B$104,MATCH($B347,직원정보!$A$5:$A$104,0)),""))</f>
        <v/>
      </c>
      <c r="D347" s="14" t="str">
        <f>IF($B347="","",IFERROR(INDEX(직원정보!$C$5:$C$104,MATCH($B347,직원정보!$A$5:$A$104,0)),""))</f>
        <v/>
      </c>
      <c r="E347" s="17"/>
      <c r="F347" s="12"/>
      <c r="G347" s="18"/>
      <c r="H347" s="18"/>
      <c r="I347" s="17"/>
      <c r="J347" s="17"/>
    </row>
    <row r="348" spans="1:10" ht="21" customHeight="1">
      <c r="A348" s="11"/>
      <c r="B348" s="17"/>
      <c r="C348" s="14" t="str">
        <f>IF($B348="","",IFERROR(INDEX(직원정보!$B$5:$B$104,MATCH($B348,직원정보!$A$5:$A$104,0)),""))</f>
        <v/>
      </c>
      <c r="D348" s="14" t="str">
        <f>IF($B348="","",IFERROR(INDEX(직원정보!$C$5:$C$104,MATCH($B348,직원정보!$A$5:$A$104,0)),""))</f>
        <v/>
      </c>
      <c r="E348" s="17"/>
      <c r="F348" s="12"/>
      <c r="G348" s="18"/>
      <c r="H348" s="18"/>
      <c r="I348" s="17"/>
      <c r="J348" s="17"/>
    </row>
    <row r="349" spans="1:10" ht="21" customHeight="1">
      <c r="A349" s="11"/>
      <c r="B349" s="17"/>
      <c r="C349" s="14" t="str">
        <f>IF($B349="","",IFERROR(INDEX(직원정보!$B$5:$B$104,MATCH($B349,직원정보!$A$5:$A$104,0)),""))</f>
        <v/>
      </c>
      <c r="D349" s="14" t="str">
        <f>IF($B349="","",IFERROR(INDEX(직원정보!$C$5:$C$104,MATCH($B349,직원정보!$A$5:$A$104,0)),""))</f>
        <v/>
      </c>
      <c r="E349" s="17"/>
      <c r="F349" s="12"/>
      <c r="G349" s="18"/>
      <c r="H349" s="18"/>
      <c r="I349" s="17"/>
      <c r="J349" s="17"/>
    </row>
    <row r="350" spans="1:10" ht="21" customHeight="1">
      <c r="A350" s="11"/>
      <c r="B350" s="17"/>
      <c r="C350" s="14" t="str">
        <f>IF($B350="","",IFERROR(INDEX(직원정보!$B$5:$B$104,MATCH($B350,직원정보!$A$5:$A$104,0)),""))</f>
        <v/>
      </c>
      <c r="D350" s="14" t="str">
        <f>IF($B350="","",IFERROR(INDEX(직원정보!$C$5:$C$104,MATCH($B350,직원정보!$A$5:$A$104,0)),""))</f>
        <v/>
      </c>
      <c r="E350" s="17"/>
      <c r="F350" s="12"/>
      <c r="G350" s="18"/>
      <c r="H350" s="18"/>
      <c r="I350" s="17"/>
      <c r="J350" s="17"/>
    </row>
    <row r="351" spans="1:10" ht="21" customHeight="1">
      <c r="A351" s="11"/>
      <c r="B351" s="17"/>
      <c r="C351" s="14" t="str">
        <f>IF($B351="","",IFERROR(INDEX(직원정보!$B$5:$B$104,MATCH($B351,직원정보!$A$5:$A$104,0)),""))</f>
        <v/>
      </c>
      <c r="D351" s="14" t="str">
        <f>IF($B351="","",IFERROR(INDEX(직원정보!$C$5:$C$104,MATCH($B351,직원정보!$A$5:$A$104,0)),""))</f>
        <v/>
      </c>
      <c r="E351" s="17"/>
      <c r="F351" s="12"/>
      <c r="G351" s="18"/>
      <c r="H351" s="18"/>
      <c r="I351" s="17"/>
      <c r="J351" s="17"/>
    </row>
    <row r="352" spans="1:10" ht="21" customHeight="1">
      <c r="A352" s="11"/>
      <c r="B352" s="17"/>
      <c r="C352" s="14" t="str">
        <f>IF($B352="","",IFERROR(INDEX(직원정보!$B$5:$B$104,MATCH($B352,직원정보!$A$5:$A$104,0)),""))</f>
        <v/>
      </c>
      <c r="D352" s="14" t="str">
        <f>IF($B352="","",IFERROR(INDEX(직원정보!$C$5:$C$104,MATCH($B352,직원정보!$A$5:$A$104,0)),""))</f>
        <v/>
      </c>
      <c r="E352" s="17"/>
      <c r="F352" s="12"/>
      <c r="G352" s="18"/>
      <c r="H352" s="18"/>
      <c r="I352" s="17"/>
      <c r="J352" s="17"/>
    </row>
    <row r="353" spans="1:10" ht="21" customHeight="1">
      <c r="A353" s="11"/>
      <c r="B353" s="17"/>
      <c r="C353" s="14" t="str">
        <f>IF($B353="","",IFERROR(INDEX(직원정보!$B$5:$B$104,MATCH($B353,직원정보!$A$5:$A$104,0)),""))</f>
        <v/>
      </c>
      <c r="D353" s="14" t="str">
        <f>IF($B353="","",IFERROR(INDEX(직원정보!$C$5:$C$104,MATCH($B353,직원정보!$A$5:$A$104,0)),""))</f>
        <v/>
      </c>
      <c r="E353" s="17"/>
      <c r="F353" s="12"/>
      <c r="G353" s="18"/>
      <c r="H353" s="18"/>
      <c r="I353" s="17"/>
      <c r="J353" s="17"/>
    </row>
    <row r="354" spans="1:10" ht="21" customHeight="1">
      <c r="A354" s="11"/>
      <c r="B354" s="17"/>
      <c r="C354" s="14" t="str">
        <f>IF($B354="","",IFERROR(INDEX(직원정보!$B$5:$B$104,MATCH($B354,직원정보!$A$5:$A$104,0)),""))</f>
        <v/>
      </c>
      <c r="D354" s="14" t="str">
        <f>IF($B354="","",IFERROR(INDEX(직원정보!$C$5:$C$104,MATCH($B354,직원정보!$A$5:$A$104,0)),""))</f>
        <v/>
      </c>
      <c r="E354" s="17"/>
      <c r="F354" s="12"/>
      <c r="G354" s="18"/>
      <c r="H354" s="18"/>
      <c r="I354" s="17"/>
      <c r="J354" s="17"/>
    </row>
    <row r="355" spans="1:10" ht="21" customHeight="1">
      <c r="A355" s="11"/>
      <c r="B355" s="17"/>
      <c r="C355" s="14" t="str">
        <f>IF($B355="","",IFERROR(INDEX(직원정보!$B$5:$B$104,MATCH($B355,직원정보!$A$5:$A$104,0)),""))</f>
        <v/>
      </c>
      <c r="D355" s="14" t="str">
        <f>IF($B355="","",IFERROR(INDEX(직원정보!$C$5:$C$104,MATCH($B355,직원정보!$A$5:$A$104,0)),""))</f>
        <v/>
      </c>
      <c r="E355" s="17"/>
      <c r="F355" s="12"/>
      <c r="G355" s="18"/>
      <c r="H355" s="18"/>
      <c r="I355" s="17"/>
      <c r="J355" s="17"/>
    </row>
    <row r="356" spans="1:10" ht="21" customHeight="1">
      <c r="A356" s="11"/>
      <c r="B356" s="17"/>
      <c r="C356" s="14" t="str">
        <f>IF($B356="","",IFERROR(INDEX(직원정보!$B$5:$B$104,MATCH($B356,직원정보!$A$5:$A$104,0)),""))</f>
        <v/>
      </c>
      <c r="D356" s="14" t="str">
        <f>IF($B356="","",IFERROR(INDEX(직원정보!$C$5:$C$104,MATCH($B356,직원정보!$A$5:$A$104,0)),""))</f>
        <v/>
      </c>
      <c r="E356" s="17"/>
      <c r="F356" s="12"/>
      <c r="G356" s="18"/>
      <c r="H356" s="18"/>
      <c r="I356" s="17"/>
      <c r="J356" s="17"/>
    </row>
    <row r="357" spans="1:10" ht="21" customHeight="1">
      <c r="A357" s="11"/>
      <c r="B357" s="17"/>
      <c r="C357" s="14" t="str">
        <f>IF($B357="","",IFERROR(INDEX(직원정보!$B$5:$B$104,MATCH($B357,직원정보!$A$5:$A$104,0)),""))</f>
        <v/>
      </c>
      <c r="D357" s="14" t="str">
        <f>IF($B357="","",IFERROR(INDEX(직원정보!$C$5:$C$104,MATCH($B357,직원정보!$A$5:$A$104,0)),""))</f>
        <v/>
      </c>
      <c r="E357" s="17"/>
      <c r="F357" s="12"/>
      <c r="G357" s="18"/>
      <c r="H357" s="18"/>
      <c r="I357" s="17"/>
      <c r="J357" s="17"/>
    </row>
    <row r="358" spans="1:10" ht="21" customHeight="1">
      <c r="A358" s="11"/>
      <c r="B358" s="17"/>
      <c r="C358" s="14" t="str">
        <f>IF($B358="","",IFERROR(INDEX(직원정보!$B$5:$B$104,MATCH($B358,직원정보!$A$5:$A$104,0)),""))</f>
        <v/>
      </c>
      <c r="D358" s="14" t="str">
        <f>IF($B358="","",IFERROR(INDEX(직원정보!$C$5:$C$104,MATCH($B358,직원정보!$A$5:$A$104,0)),""))</f>
        <v/>
      </c>
      <c r="E358" s="17"/>
      <c r="F358" s="12"/>
      <c r="G358" s="18"/>
      <c r="H358" s="18"/>
      <c r="I358" s="17"/>
      <c r="J358" s="17"/>
    </row>
    <row r="359" spans="1:10" ht="21" customHeight="1">
      <c r="A359" s="11"/>
      <c r="B359" s="17"/>
      <c r="C359" s="14" t="str">
        <f>IF($B359="","",IFERROR(INDEX(직원정보!$B$5:$B$104,MATCH($B359,직원정보!$A$5:$A$104,0)),""))</f>
        <v/>
      </c>
      <c r="D359" s="14" t="str">
        <f>IF($B359="","",IFERROR(INDEX(직원정보!$C$5:$C$104,MATCH($B359,직원정보!$A$5:$A$104,0)),""))</f>
        <v/>
      </c>
      <c r="E359" s="17"/>
      <c r="F359" s="12"/>
      <c r="G359" s="18"/>
      <c r="H359" s="18"/>
      <c r="I359" s="17"/>
      <c r="J359" s="17"/>
    </row>
    <row r="360" spans="1:10" ht="21" customHeight="1">
      <c r="A360" s="11"/>
      <c r="B360" s="17"/>
      <c r="C360" s="14" t="str">
        <f>IF($B360="","",IFERROR(INDEX(직원정보!$B$5:$B$104,MATCH($B360,직원정보!$A$5:$A$104,0)),""))</f>
        <v/>
      </c>
      <c r="D360" s="14" t="str">
        <f>IF($B360="","",IFERROR(INDEX(직원정보!$C$5:$C$104,MATCH($B360,직원정보!$A$5:$A$104,0)),""))</f>
        <v/>
      </c>
      <c r="E360" s="17"/>
      <c r="F360" s="12"/>
      <c r="G360" s="18"/>
      <c r="H360" s="18"/>
      <c r="I360" s="17"/>
      <c r="J360" s="17"/>
    </row>
    <row r="361" spans="1:10" ht="21" customHeight="1">
      <c r="A361" s="11"/>
      <c r="B361" s="17"/>
      <c r="C361" s="14" t="str">
        <f>IF($B361="","",IFERROR(INDEX(직원정보!$B$5:$B$104,MATCH($B361,직원정보!$A$5:$A$104,0)),""))</f>
        <v/>
      </c>
      <c r="D361" s="14" t="str">
        <f>IF($B361="","",IFERROR(INDEX(직원정보!$C$5:$C$104,MATCH($B361,직원정보!$A$5:$A$104,0)),""))</f>
        <v/>
      </c>
      <c r="E361" s="17"/>
      <c r="F361" s="12"/>
      <c r="G361" s="18"/>
      <c r="H361" s="18"/>
      <c r="I361" s="17"/>
      <c r="J361" s="17"/>
    </row>
    <row r="362" spans="1:10" ht="21" customHeight="1">
      <c r="A362" s="11"/>
      <c r="B362" s="17"/>
      <c r="C362" s="14" t="str">
        <f>IF($B362="","",IFERROR(INDEX(직원정보!$B$5:$B$104,MATCH($B362,직원정보!$A$5:$A$104,0)),""))</f>
        <v/>
      </c>
      <c r="D362" s="14" t="str">
        <f>IF($B362="","",IFERROR(INDEX(직원정보!$C$5:$C$104,MATCH($B362,직원정보!$A$5:$A$104,0)),""))</f>
        <v/>
      </c>
      <c r="E362" s="17"/>
      <c r="F362" s="12"/>
      <c r="G362" s="18"/>
      <c r="H362" s="18"/>
      <c r="I362" s="17"/>
      <c r="J362" s="17"/>
    </row>
    <row r="363" spans="1:10" ht="21" customHeight="1">
      <c r="A363" s="11"/>
      <c r="B363" s="17"/>
      <c r="C363" s="14" t="str">
        <f>IF($B363="","",IFERROR(INDEX(직원정보!$B$5:$B$104,MATCH($B363,직원정보!$A$5:$A$104,0)),""))</f>
        <v/>
      </c>
      <c r="D363" s="14" t="str">
        <f>IF($B363="","",IFERROR(INDEX(직원정보!$C$5:$C$104,MATCH($B363,직원정보!$A$5:$A$104,0)),""))</f>
        <v/>
      </c>
      <c r="E363" s="17"/>
      <c r="F363" s="12"/>
      <c r="G363" s="18"/>
      <c r="H363" s="18"/>
      <c r="I363" s="17"/>
      <c r="J363" s="17"/>
    </row>
    <row r="364" spans="1:10" ht="21" customHeight="1">
      <c r="A364" s="11"/>
      <c r="B364" s="17"/>
      <c r="C364" s="14" t="str">
        <f>IF($B364="","",IFERROR(INDEX(직원정보!$B$5:$B$104,MATCH($B364,직원정보!$A$5:$A$104,0)),""))</f>
        <v/>
      </c>
      <c r="D364" s="14" t="str">
        <f>IF($B364="","",IFERROR(INDEX(직원정보!$C$5:$C$104,MATCH($B364,직원정보!$A$5:$A$104,0)),""))</f>
        <v/>
      </c>
      <c r="E364" s="17"/>
      <c r="F364" s="12"/>
      <c r="G364" s="18"/>
      <c r="H364" s="18"/>
      <c r="I364" s="17"/>
      <c r="J364" s="17"/>
    </row>
    <row r="365" spans="1:10" ht="21" customHeight="1">
      <c r="A365" s="11"/>
      <c r="B365" s="17"/>
      <c r="C365" s="14" t="str">
        <f>IF($B365="","",IFERROR(INDEX(직원정보!$B$5:$B$104,MATCH($B365,직원정보!$A$5:$A$104,0)),""))</f>
        <v/>
      </c>
      <c r="D365" s="14" t="str">
        <f>IF($B365="","",IFERROR(INDEX(직원정보!$C$5:$C$104,MATCH($B365,직원정보!$A$5:$A$104,0)),""))</f>
        <v/>
      </c>
      <c r="E365" s="17"/>
      <c r="F365" s="12"/>
      <c r="G365" s="18"/>
      <c r="H365" s="18"/>
      <c r="I365" s="17"/>
      <c r="J365" s="17"/>
    </row>
    <row r="366" spans="1:10" ht="21" customHeight="1">
      <c r="A366" s="11"/>
      <c r="B366" s="17"/>
      <c r="C366" s="14" t="str">
        <f>IF($B366="","",IFERROR(INDEX(직원정보!$B$5:$B$104,MATCH($B366,직원정보!$A$5:$A$104,0)),""))</f>
        <v/>
      </c>
      <c r="D366" s="14" t="str">
        <f>IF($B366="","",IFERROR(INDEX(직원정보!$C$5:$C$104,MATCH($B366,직원정보!$A$5:$A$104,0)),""))</f>
        <v/>
      </c>
      <c r="E366" s="17"/>
      <c r="F366" s="12"/>
      <c r="G366" s="18"/>
      <c r="H366" s="18"/>
      <c r="I366" s="17"/>
      <c r="J366" s="17"/>
    </row>
    <row r="367" spans="1:10" ht="21" customHeight="1">
      <c r="A367" s="11"/>
      <c r="B367" s="17"/>
      <c r="C367" s="14" t="str">
        <f>IF($B367="","",IFERROR(INDEX(직원정보!$B$5:$B$104,MATCH($B367,직원정보!$A$5:$A$104,0)),""))</f>
        <v/>
      </c>
      <c r="D367" s="14" t="str">
        <f>IF($B367="","",IFERROR(INDEX(직원정보!$C$5:$C$104,MATCH($B367,직원정보!$A$5:$A$104,0)),""))</f>
        <v/>
      </c>
      <c r="E367" s="17"/>
      <c r="F367" s="12"/>
      <c r="G367" s="18"/>
      <c r="H367" s="18"/>
      <c r="I367" s="17"/>
      <c r="J367" s="17"/>
    </row>
    <row r="368" spans="1:10" ht="21" customHeight="1">
      <c r="A368" s="11"/>
      <c r="B368" s="17"/>
      <c r="C368" s="14" t="str">
        <f>IF($B368="","",IFERROR(INDEX(직원정보!$B$5:$B$104,MATCH($B368,직원정보!$A$5:$A$104,0)),""))</f>
        <v/>
      </c>
      <c r="D368" s="14" t="str">
        <f>IF($B368="","",IFERROR(INDEX(직원정보!$C$5:$C$104,MATCH($B368,직원정보!$A$5:$A$104,0)),""))</f>
        <v/>
      </c>
      <c r="E368" s="17"/>
      <c r="F368" s="12"/>
      <c r="G368" s="18"/>
      <c r="H368" s="18"/>
      <c r="I368" s="17"/>
      <c r="J368" s="17"/>
    </row>
    <row r="369" spans="1:10" ht="21" customHeight="1">
      <c r="A369" s="11"/>
      <c r="B369" s="17"/>
      <c r="C369" s="14" t="str">
        <f>IF($B369="","",IFERROR(INDEX(직원정보!$B$5:$B$104,MATCH($B369,직원정보!$A$5:$A$104,0)),""))</f>
        <v/>
      </c>
      <c r="D369" s="14" t="str">
        <f>IF($B369="","",IFERROR(INDEX(직원정보!$C$5:$C$104,MATCH($B369,직원정보!$A$5:$A$104,0)),""))</f>
        <v/>
      </c>
      <c r="E369" s="17"/>
      <c r="F369" s="12"/>
      <c r="G369" s="18"/>
      <c r="H369" s="18"/>
      <c r="I369" s="17"/>
      <c r="J369" s="17"/>
    </row>
    <row r="370" spans="1:10" ht="21" customHeight="1">
      <c r="A370" s="11"/>
      <c r="B370" s="17"/>
      <c r="C370" s="14" t="str">
        <f>IF($B370="","",IFERROR(INDEX(직원정보!$B$5:$B$104,MATCH($B370,직원정보!$A$5:$A$104,0)),""))</f>
        <v/>
      </c>
      <c r="D370" s="14" t="str">
        <f>IF($B370="","",IFERROR(INDEX(직원정보!$C$5:$C$104,MATCH($B370,직원정보!$A$5:$A$104,0)),""))</f>
        <v/>
      </c>
      <c r="E370" s="17"/>
      <c r="F370" s="12"/>
      <c r="G370" s="18"/>
      <c r="H370" s="18"/>
      <c r="I370" s="17"/>
      <c r="J370" s="17"/>
    </row>
    <row r="371" spans="1:10" ht="21" customHeight="1">
      <c r="A371" s="11"/>
      <c r="B371" s="17"/>
      <c r="C371" s="14" t="str">
        <f>IF($B371="","",IFERROR(INDEX(직원정보!$B$5:$B$104,MATCH($B371,직원정보!$A$5:$A$104,0)),""))</f>
        <v/>
      </c>
      <c r="D371" s="14" t="str">
        <f>IF($B371="","",IFERROR(INDEX(직원정보!$C$5:$C$104,MATCH($B371,직원정보!$A$5:$A$104,0)),""))</f>
        <v/>
      </c>
      <c r="E371" s="17"/>
      <c r="F371" s="12"/>
      <c r="G371" s="18"/>
      <c r="H371" s="18"/>
      <c r="I371" s="17"/>
      <c r="J371" s="17"/>
    </row>
    <row r="372" spans="1:10" ht="21" customHeight="1">
      <c r="A372" s="11"/>
      <c r="B372" s="17"/>
      <c r="C372" s="14" t="str">
        <f>IF($B372="","",IFERROR(INDEX(직원정보!$B$5:$B$104,MATCH($B372,직원정보!$A$5:$A$104,0)),""))</f>
        <v/>
      </c>
      <c r="D372" s="14" t="str">
        <f>IF($B372="","",IFERROR(INDEX(직원정보!$C$5:$C$104,MATCH($B372,직원정보!$A$5:$A$104,0)),""))</f>
        <v/>
      </c>
      <c r="E372" s="17"/>
      <c r="F372" s="12"/>
      <c r="G372" s="18"/>
      <c r="H372" s="18"/>
      <c r="I372" s="17"/>
      <c r="J372" s="17"/>
    </row>
    <row r="373" spans="1:10" ht="21" customHeight="1">
      <c r="A373" s="11"/>
      <c r="B373" s="17"/>
      <c r="C373" s="14" t="str">
        <f>IF($B373="","",IFERROR(INDEX(직원정보!$B$5:$B$104,MATCH($B373,직원정보!$A$5:$A$104,0)),""))</f>
        <v/>
      </c>
      <c r="D373" s="14" t="str">
        <f>IF($B373="","",IFERROR(INDEX(직원정보!$C$5:$C$104,MATCH($B373,직원정보!$A$5:$A$104,0)),""))</f>
        <v/>
      </c>
      <c r="E373" s="17"/>
      <c r="F373" s="12"/>
      <c r="G373" s="18"/>
      <c r="H373" s="18"/>
      <c r="I373" s="17"/>
      <c r="J373" s="17"/>
    </row>
    <row r="374" spans="1:10" ht="21" customHeight="1">
      <c r="A374" s="11"/>
      <c r="B374" s="17"/>
      <c r="C374" s="14" t="str">
        <f>IF($B374="","",IFERROR(INDEX(직원정보!$B$5:$B$104,MATCH($B374,직원정보!$A$5:$A$104,0)),""))</f>
        <v/>
      </c>
      <c r="D374" s="14" t="str">
        <f>IF($B374="","",IFERROR(INDEX(직원정보!$C$5:$C$104,MATCH($B374,직원정보!$A$5:$A$104,0)),""))</f>
        <v/>
      </c>
      <c r="E374" s="17"/>
      <c r="F374" s="12"/>
      <c r="G374" s="18"/>
      <c r="H374" s="18"/>
      <c r="I374" s="17"/>
      <c r="J374" s="17"/>
    </row>
    <row r="375" spans="1:10" ht="21" customHeight="1">
      <c r="A375" s="11"/>
      <c r="B375" s="17"/>
      <c r="C375" s="14" t="str">
        <f>IF($B375="","",IFERROR(INDEX(직원정보!$B$5:$B$104,MATCH($B375,직원정보!$A$5:$A$104,0)),""))</f>
        <v/>
      </c>
      <c r="D375" s="14" t="str">
        <f>IF($B375="","",IFERROR(INDEX(직원정보!$C$5:$C$104,MATCH($B375,직원정보!$A$5:$A$104,0)),""))</f>
        <v/>
      </c>
      <c r="E375" s="17"/>
      <c r="F375" s="12"/>
      <c r="G375" s="18"/>
      <c r="H375" s="18"/>
      <c r="I375" s="17"/>
      <c r="J375" s="17"/>
    </row>
    <row r="376" spans="1:10" ht="21" customHeight="1">
      <c r="A376" s="11"/>
      <c r="B376" s="17"/>
      <c r="C376" s="14" t="str">
        <f>IF($B376="","",IFERROR(INDEX(직원정보!$B$5:$B$104,MATCH($B376,직원정보!$A$5:$A$104,0)),""))</f>
        <v/>
      </c>
      <c r="D376" s="14" t="str">
        <f>IF($B376="","",IFERROR(INDEX(직원정보!$C$5:$C$104,MATCH($B376,직원정보!$A$5:$A$104,0)),""))</f>
        <v/>
      </c>
      <c r="E376" s="17"/>
      <c r="F376" s="12"/>
      <c r="G376" s="18"/>
      <c r="H376" s="18"/>
      <c r="I376" s="17"/>
      <c r="J376" s="17"/>
    </row>
    <row r="377" spans="1:10" ht="21" customHeight="1">
      <c r="A377" s="11"/>
      <c r="B377" s="17"/>
      <c r="C377" s="14" t="str">
        <f>IF($B377="","",IFERROR(INDEX(직원정보!$B$5:$B$104,MATCH($B377,직원정보!$A$5:$A$104,0)),""))</f>
        <v/>
      </c>
      <c r="D377" s="14" t="str">
        <f>IF($B377="","",IFERROR(INDEX(직원정보!$C$5:$C$104,MATCH($B377,직원정보!$A$5:$A$104,0)),""))</f>
        <v/>
      </c>
      <c r="E377" s="17"/>
      <c r="F377" s="12"/>
      <c r="G377" s="18"/>
      <c r="H377" s="18"/>
      <c r="I377" s="17"/>
      <c r="J377" s="17"/>
    </row>
    <row r="378" spans="1:10" ht="21" customHeight="1">
      <c r="A378" s="11"/>
      <c r="B378" s="17"/>
      <c r="C378" s="14" t="str">
        <f>IF($B378="","",IFERROR(INDEX(직원정보!$B$5:$B$104,MATCH($B378,직원정보!$A$5:$A$104,0)),""))</f>
        <v/>
      </c>
      <c r="D378" s="14" t="str">
        <f>IF($B378="","",IFERROR(INDEX(직원정보!$C$5:$C$104,MATCH($B378,직원정보!$A$5:$A$104,0)),""))</f>
        <v/>
      </c>
      <c r="E378" s="17"/>
      <c r="F378" s="12"/>
      <c r="G378" s="18"/>
      <c r="H378" s="18"/>
      <c r="I378" s="17"/>
      <c r="J378" s="17"/>
    </row>
    <row r="379" spans="1:10" ht="21" customHeight="1">
      <c r="A379" s="11"/>
      <c r="B379" s="17"/>
      <c r="C379" s="14" t="str">
        <f>IF($B379="","",IFERROR(INDEX(직원정보!$B$5:$B$104,MATCH($B379,직원정보!$A$5:$A$104,0)),""))</f>
        <v/>
      </c>
      <c r="D379" s="14" t="str">
        <f>IF($B379="","",IFERROR(INDEX(직원정보!$C$5:$C$104,MATCH($B379,직원정보!$A$5:$A$104,0)),""))</f>
        <v/>
      </c>
      <c r="E379" s="17"/>
      <c r="F379" s="12"/>
      <c r="G379" s="18"/>
      <c r="H379" s="18"/>
      <c r="I379" s="17"/>
      <c r="J379" s="17"/>
    </row>
    <row r="380" spans="1:10" ht="21" customHeight="1">
      <c r="A380" s="11"/>
      <c r="B380" s="17"/>
      <c r="C380" s="14" t="str">
        <f>IF($B380="","",IFERROR(INDEX(직원정보!$B$5:$B$104,MATCH($B380,직원정보!$A$5:$A$104,0)),""))</f>
        <v/>
      </c>
      <c r="D380" s="14" t="str">
        <f>IF($B380="","",IFERROR(INDEX(직원정보!$C$5:$C$104,MATCH($B380,직원정보!$A$5:$A$104,0)),""))</f>
        <v/>
      </c>
      <c r="E380" s="17"/>
      <c r="F380" s="12"/>
      <c r="G380" s="18"/>
      <c r="H380" s="18"/>
      <c r="I380" s="17"/>
      <c r="J380" s="17"/>
    </row>
    <row r="381" spans="1:10" ht="21" customHeight="1">
      <c r="A381" s="11"/>
      <c r="B381" s="17"/>
      <c r="C381" s="14" t="str">
        <f>IF($B381="","",IFERROR(INDEX(직원정보!$B$5:$B$104,MATCH($B381,직원정보!$A$5:$A$104,0)),""))</f>
        <v/>
      </c>
      <c r="D381" s="14" t="str">
        <f>IF($B381="","",IFERROR(INDEX(직원정보!$C$5:$C$104,MATCH($B381,직원정보!$A$5:$A$104,0)),""))</f>
        <v/>
      </c>
      <c r="E381" s="17"/>
      <c r="F381" s="12"/>
      <c r="G381" s="18"/>
      <c r="H381" s="18"/>
      <c r="I381" s="17"/>
      <c r="J381" s="17"/>
    </row>
    <row r="382" spans="1:10" ht="21" customHeight="1">
      <c r="A382" s="11"/>
      <c r="B382" s="17"/>
      <c r="C382" s="14" t="str">
        <f>IF($B382="","",IFERROR(INDEX(직원정보!$B$5:$B$104,MATCH($B382,직원정보!$A$5:$A$104,0)),""))</f>
        <v/>
      </c>
      <c r="D382" s="14" t="str">
        <f>IF($B382="","",IFERROR(INDEX(직원정보!$C$5:$C$104,MATCH($B382,직원정보!$A$5:$A$104,0)),""))</f>
        <v/>
      </c>
      <c r="E382" s="17"/>
      <c r="F382" s="12"/>
      <c r="G382" s="18"/>
      <c r="H382" s="18"/>
      <c r="I382" s="17"/>
      <c r="J382" s="17"/>
    </row>
    <row r="383" spans="1:10" ht="21" customHeight="1">
      <c r="A383" s="11"/>
      <c r="B383" s="17"/>
      <c r="C383" s="14" t="str">
        <f>IF($B383="","",IFERROR(INDEX(직원정보!$B$5:$B$104,MATCH($B383,직원정보!$A$5:$A$104,0)),""))</f>
        <v/>
      </c>
      <c r="D383" s="14" t="str">
        <f>IF($B383="","",IFERROR(INDEX(직원정보!$C$5:$C$104,MATCH($B383,직원정보!$A$5:$A$104,0)),""))</f>
        <v/>
      </c>
      <c r="E383" s="17"/>
      <c r="F383" s="12"/>
      <c r="G383" s="18"/>
      <c r="H383" s="18"/>
      <c r="I383" s="17"/>
      <c r="J383" s="17"/>
    </row>
    <row r="384" spans="1:10" ht="21" customHeight="1">
      <c r="A384" s="11"/>
      <c r="B384" s="17"/>
      <c r="C384" s="14" t="str">
        <f>IF($B384="","",IFERROR(INDEX(직원정보!$B$5:$B$104,MATCH($B384,직원정보!$A$5:$A$104,0)),""))</f>
        <v/>
      </c>
      <c r="D384" s="14" t="str">
        <f>IF($B384="","",IFERROR(INDEX(직원정보!$C$5:$C$104,MATCH($B384,직원정보!$A$5:$A$104,0)),""))</f>
        <v/>
      </c>
      <c r="E384" s="17"/>
      <c r="F384" s="12"/>
      <c r="G384" s="18"/>
      <c r="H384" s="18"/>
      <c r="I384" s="17"/>
      <c r="J384" s="17"/>
    </row>
    <row r="385" spans="1:10" ht="21" customHeight="1">
      <c r="A385" s="11"/>
      <c r="B385" s="17"/>
      <c r="C385" s="14" t="str">
        <f>IF($B385="","",IFERROR(INDEX(직원정보!$B$5:$B$104,MATCH($B385,직원정보!$A$5:$A$104,0)),""))</f>
        <v/>
      </c>
      <c r="D385" s="14" t="str">
        <f>IF($B385="","",IFERROR(INDEX(직원정보!$C$5:$C$104,MATCH($B385,직원정보!$A$5:$A$104,0)),""))</f>
        <v/>
      </c>
      <c r="E385" s="17"/>
      <c r="F385" s="12"/>
      <c r="G385" s="18"/>
      <c r="H385" s="18"/>
      <c r="I385" s="17"/>
      <c r="J385" s="17"/>
    </row>
    <row r="386" spans="1:10" ht="21" customHeight="1">
      <c r="A386" s="11"/>
      <c r="B386" s="17"/>
      <c r="C386" s="14" t="str">
        <f>IF($B386="","",IFERROR(INDEX(직원정보!$B$5:$B$104,MATCH($B386,직원정보!$A$5:$A$104,0)),""))</f>
        <v/>
      </c>
      <c r="D386" s="14" t="str">
        <f>IF($B386="","",IFERROR(INDEX(직원정보!$C$5:$C$104,MATCH($B386,직원정보!$A$5:$A$104,0)),""))</f>
        <v/>
      </c>
      <c r="E386" s="17"/>
      <c r="F386" s="12"/>
      <c r="G386" s="18"/>
      <c r="H386" s="18"/>
      <c r="I386" s="17"/>
      <c r="J386" s="17"/>
    </row>
    <row r="387" spans="1:10" ht="21" customHeight="1">
      <c r="A387" s="11"/>
      <c r="B387" s="17"/>
      <c r="C387" s="14" t="str">
        <f>IF($B387="","",IFERROR(INDEX(직원정보!$B$5:$B$104,MATCH($B387,직원정보!$A$5:$A$104,0)),""))</f>
        <v/>
      </c>
      <c r="D387" s="14" t="str">
        <f>IF($B387="","",IFERROR(INDEX(직원정보!$C$5:$C$104,MATCH($B387,직원정보!$A$5:$A$104,0)),""))</f>
        <v/>
      </c>
      <c r="E387" s="17"/>
      <c r="F387" s="12"/>
      <c r="G387" s="18"/>
      <c r="H387" s="18"/>
      <c r="I387" s="17"/>
      <c r="J387" s="17"/>
    </row>
    <row r="388" spans="1:10" ht="21" customHeight="1">
      <c r="A388" s="11"/>
      <c r="B388" s="17"/>
      <c r="C388" s="14" t="str">
        <f>IF($B388="","",IFERROR(INDEX(직원정보!$B$5:$B$104,MATCH($B388,직원정보!$A$5:$A$104,0)),""))</f>
        <v/>
      </c>
      <c r="D388" s="14" t="str">
        <f>IF($B388="","",IFERROR(INDEX(직원정보!$C$5:$C$104,MATCH($B388,직원정보!$A$5:$A$104,0)),""))</f>
        <v/>
      </c>
      <c r="E388" s="17"/>
      <c r="F388" s="12"/>
      <c r="G388" s="18"/>
      <c r="H388" s="18"/>
      <c r="I388" s="17"/>
      <c r="J388" s="17"/>
    </row>
    <row r="389" spans="1:10" ht="21" customHeight="1">
      <c r="A389" s="11"/>
      <c r="B389" s="17"/>
      <c r="C389" s="14" t="str">
        <f>IF($B389="","",IFERROR(INDEX(직원정보!$B$5:$B$104,MATCH($B389,직원정보!$A$5:$A$104,0)),""))</f>
        <v/>
      </c>
      <c r="D389" s="14" t="str">
        <f>IF($B389="","",IFERROR(INDEX(직원정보!$C$5:$C$104,MATCH($B389,직원정보!$A$5:$A$104,0)),""))</f>
        <v/>
      </c>
      <c r="E389" s="17"/>
      <c r="F389" s="12"/>
      <c r="G389" s="18"/>
      <c r="H389" s="18"/>
      <c r="I389" s="17"/>
      <c r="J389" s="17"/>
    </row>
    <row r="390" spans="1:10" ht="21" customHeight="1">
      <c r="A390" s="11"/>
      <c r="B390" s="17"/>
      <c r="C390" s="14" t="str">
        <f>IF($B390="","",IFERROR(INDEX(직원정보!$B$5:$B$104,MATCH($B390,직원정보!$A$5:$A$104,0)),""))</f>
        <v/>
      </c>
      <c r="D390" s="14" t="str">
        <f>IF($B390="","",IFERROR(INDEX(직원정보!$C$5:$C$104,MATCH($B390,직원정보!$A$5:$A$104,0)),""))</f>
        <v/>
      </c>
      <c r="E390" s="17"/>
      <c r="F390" s="12"/>
      <c r="G390" s="18"/>
      <c r="H390" s="18"/>
      <c r="I390" s="17"/>
      <c r="J390" s="17"/>
    </row>
    <row r="391" spans="1:10" ht="21" customHeight="1">
      <c r="A391" s="11"/>
      <c r="B391" s="17"/>
      <c r="C391" s="14" t="str">
        <f>IF($B391="","",IFERROR(INDEX(직원정보!$B$5:$B$104,MATCH($B391,직원정보!$A$5:$A$104,0)),""))</f>
        <v/>
      </c>
      <c r="D391" s="14" t="str">
        <f>IF($B391="","",IFERROR(INDEX(직원정보!$C$5:$C$104,MATCH($B391,직원정보!$A$5:$A$104,0)),""))</f>
        <v/>
      </c>
      <c r="E391" s="17"/>
      <c r="F391" s="12"/>
      <c r="G391" s="18"/>
      <c r="H391" s="18"/>
      <c r="I391" s="17"/>
      <c r="J391" s="17"/>
    </row>
    <row r="392" spans="1:10" ht="21" customHeight="1">
      <c r="A392" s="11"/>
      <c r="B392" s="17"/>
      <c r="C392" s="14" t="str">
        <f>IF($B392="","",IFERROR(INDEX(직원정보!$B$5:$B$104,MATCH($B392,직원정보!$A$5:$A$104,0)),""))</f>
        <v/>
      </c>
      <c r="D392" s="14" t="str">
        <f>IF($B392="","",IFERROR(INDEX(직원정보!$C$5:$C$104,MATCH($B392,직원정보!$A$5:$A$104,0)),""))</f>
        <v/>
      </c>
      <c r="E392" s="17"/>
      <c r="F392" s="12"/>
      <c r="G392" s="18"/>
      <c r="H392" s="18"/>
      <c r="I392" s="17"/>
      <c r="J392" s="17"/>
    </row>
    <row r="393" spans="1:10" ht="21" customHeight="1">
      <c r="A393" s="11"/>
      <c r="B393" s="17"/>
      <c r="C393" s="14" t="str">
        <f>IF($B393="","",IFERROR(INDEX(직원정보!$B$5:$B$104,MATCH($B393,직원정보!$A$5:$A$104,0)),""))</f>
        <v/>
      </c>
      <c r="D393" s="14" t="str">
        <f>IF($B393="","",IFERROR(INDEX(직원정보!$C$5:$C$104,MATCH($B393,직원정보!$A$5:$A$104,0)),""))</f>
        <v/>
      </c>
      <c r="E393" s="17"/>
      <c r="F393" s="12"/>
      <c r="G393" s="18"/>
      <c r="H393" s="18"/>
      <c r="I393" s="17"/>
      <c r="J393" s="17"/>
    </row>
    <row r="394" spans="1:10" ht="21" customHeight="1">
      <c r="A394" s="11"/>
      <c r="B394" s="17"/>
      <c r="C394" s="14" t="str">
        <f>IF($B394="","",IFERROR(INDEX(직원정보!$B$5:$B$104,MATCH($B394,직원정보!$A$5:$A$104,0)),""))</f>
        <v/>
      </c>
      <c r="D394" s="14" t="str">
        <f>IF($B394="","",IFERROR(INDEX(직원정보!$C$5:$C$104,MATCH($B394,직원정보!$A$5:$A$104,0)),""))</f>
        <v/>
      </c>
      <c r="E394" s="17"/>
      <c r="F394" s="12"/>
      <c r="G394" s="18"/>
      <c r="H394" s="18"/>
      <c r="I394" s="17"/>
      <c r="J394" s="17"/>
    </row>
    <row r="395" spans="1:10" ht="21" customHeight="1">
      <c r="A395" s="11"/>
      <c r="B395" s="17"/>
      <c r="C395" s="14" t="str">
        <f>IF($B395="","",IFERROR(INDEX(직원정보!$B$5:$B$104,MATCH($B395,직원정보!$A$5:$A$104,0)),""))</f>
        <v/>
      </c>
      <c r="D395" s="14" t="str">
        <f>IF($B395="","",IFERROR(INDEX(직원정보!$C$5:$C$104,MATCH($B395,직원정보!$A$5:$A$104,0)),""))</f>
        <v/>
      </c>
      <c r="E395" s="17"/>
      <c r="F395" s="12"/>
      <c r="G395" s="18"/>
      <c r="H395" s="18"/>
      <c r="I395" s="17"/>
      <c r="J395" s="17"/>
    </row>
    <row r="396" spans="1:10" ht="21" customHeight="1">
      <c r="A396" s="11"/>
      <c r="B396" s="17"/>
      <c r="C396" s="14" t="str">
        <f>IF($B396="","",IFERROR(INDEX(직원정보!$B$5:$B$104,MATCH($B396,직원정보!$A$5:$A$104,0)),""))</f>
        <v/>
      </c>
      <c r="D396" s="14" t="str">
        <f>IF($B396="","",IFERROR(INDEX(직원정보!$C$5:$C$104,MATCH($B396,직원정보!$A$5:$A$104,0)),""))</f>
        <v/>
      </c>
      <c r="E396" s="17"/>
      <c r="F396" s="12"/>
      <c r="G396" s="18"/>
      <c r="H396" s="18"/>
      <c r="I396" s="17"/>
      <c r="J396" s="17"/>
    </row>
    <row r="397" spans="1:10" ht="21" customHeight="1">
      <c r="A397" s="11"/>
      <c r="B397" s="17"/>
      <c r="C397" s="14" t="str">
        <f>IF($B397="","",IFERROR(INDEX(직원정보!$B$5:$B$104,MATCH($B397,직원정보!$A$5:$A$104,0)),""))</f>
        <v/>
      </c>
      <c r="D397" s="14" t="str">
        <f>IF($B397="","",IFERROR(INDEX(직원정보!$C$5:$C$104,MATCH($B397,직원정보!$A$5:$A$104,0)),""))</f>
        <v/>
      </c>
      <c r="E397" s="17"/>
      <c r="F397" s="12"/>
      <c r="G397" s="18"/>
      <c r="H397" s="18"/>
      <c r="I397" s="17"/>
      <c r="J397" s="17"/>
    </row>
    <row r="398" spans="1:10" ht="21" customHeight="1">
      <c r="A398" s="11"/>
      <c r="B398" s="17"/>
      <c r="C398" s="14" t="str">
        <f>IF($B398="","",IFERROR(INDEX(직원정보!$B$5:$B$104,MATCH($B398,직원정보!$A$5:$A$104,0)),""))</f>
        <v/>
      </c>
      <c r="D398" s="14" t="str">
        <f>IF($B398="","",IFERROR(INDEX(직원정보!$C$5:$C$104,MATCH($B398,직원정보!$A$5:$A$104,0)),""))</f>
        <v/>
      </c>
      <c r="E398" s="17"/>
      <c r="F398" s="12"/>
      <c r="G398" s="18"/>
      <c r="H398" s="18"/>
      <c r="I398" s="17"/>
      <c r="J398" s="17"/>
    </row>
    <row r="399" spans="1:10" ht="21" customHeight="1">
      <c r="A399" s="11"/>
      <c r="B399" s="17"/>
      <c r="C399" s="14" t="str">
        <f>IF($B399="","",IFERROR(INDEX(직원정보!$B$5:$B$104,MATCH($B399,직원정보!$A$5:$A$104,0)),""))</f>
        <v/>
      </c>
      <c r="D399" s="14" t="str">
        <f>IF($B399="","",IFERROR(INDEX(직원정보!$C$5:$C$104,MATCH($B399,직원정보!$A$5:$A$104,0)),""))</f>
        <v/>
      </c>
      <c r="E399" s="17"/>
      <c r="F399" s="12"/>
      <c r="G399" s="18"/>
      <c r="H399" s="18"/>
      <c r="I399" s="17"/>
      <c r="J399" s="17"/>
    </row>
    <row r="400" spans="1:10" ht="21" customHeight="1">
      <c r="A400" s="11"/>
      <c r="B400" s="17"/>
      <c r="C400" s="14" t="str">
        <f>IF($B400="","",IFERROR(INDEX(직원정보!$B$5:$B$104,MATCH($B400,직원정보!$A$5:$A$104,0)),""))</f>
        <v/>
      </c>
      <c r="D400" s="14" t="str">
        <f>IF($B400="","",IFERROR(INDEX(직원정보!$C$5:$C$104,MATCH($B400,직원정보!$A$5:$A$104,0)),""))</f>
        <v/>
      </c>
      <c r="E400" s="17"/>
      <c r="F400" s="12"/>
      <c r="G400" s="18"/>
      <c r="H400" s="18"/>
      <c r="I400" s="17"/>
      <c r="J400" s="17"/>
    </row>
    <row r="401" spans="1:10" ht="21" customHeight="1">
      <c r="A401" s="11"/>
      <c r="B401" s="17"/>
      <c r="C401" s="14" t="str">
        <f>IF($B401="","",IFERROR(INDEX(직원정보!$B$5:$B$104,MATCH($B401,직원정보!$A$5:$A$104,0)),""))</f>
        <v/>
      </c>
      <c r="D401" s="14" t="str">
        <f>IF($B401="","",IFERROR(INDEX(직원정보!$C$5:$C$104,MATCH($B401,직원정보!$A$5:$A$104,0)),""))</f>
        <v/>
      </c>
      <c r="E401" s="17"/>
      <c r="F401" s="12"/>
      <c r="G401" s="18"/>
      <c r="H401" s="18"/>
      <c r="I401" s="17"/>
      <c r="J401" s="17"/>
    </row>
    <row r="402" spans="1:10" ht="21" customHeight="1">
      <c r="A402" s="11"/>
      <c r="B402" s="17"/>
      <c r="C402" s="14" t="str">
        <f>IF($B402="","",IFERROR(INDEX(직원정보!$B$5:$B$104,MATCH($B402,직원정보!$A$5:$A$104,0)),""))</f>
        <v/>
      </c>
      <c r="D402" s="14" t="str">
        <f>IF($B402="","",IFERROR(INDEX(직원정보!$C$5:$C$104,MATCH($B402,직원정보!$A$5:$A$104,0)),""))</f>
        <v/>
      </c>
      <c r="E402" s="17"/>
      <c r="F402" s="12"/>
      <c r="G402" s="18"/>
      <c r="H402" s="18"/>
      <c r="I402" s="17"/>
      <c r="J402" s="17"/>
    </row>
    <row r="403" spans="1:10" ht="21" customHeight="1">
      <c r="A403" s="11"/>
      <c r="B403" s="17"/>
      <c r="C403" s="14" t="str">
        <f>IF($B403="","",IFERROR(INDEX(직원정보!$B$5:$B$104,MATCH($B403,직원정보!$A$5:$A$104,0)),""))</f>
        <v/>
      </c>
      <c r="D403" s="14" t="str">
        <f>IF($B403="","",IFERROR(INDEX(직원정보!$C$5:$C$104,MATCH($B403,직원정보!$A$5:$A$104,0)),""))</f>
        <v/>
      </c>
      <c r="E403" s="17"/>
      <c r="F403" s="12"/>
      <c r="G403" s="18"/>
      <c r="H403" s="18"/>
      <c r="I403" s="17"/>
      <c r="J403" s="17"/>
    </row>
    <row r="404" spans="1:10" ht="21" customHeight="1">
      <c r="A404" s="11"/>
      <c r="B404" s="17"/>
      <c r="C404" s="14" t="str">
        <f>IF($B404="","",IFERROR(INDEX(직원정보!$B$5:$B$104,MATCH($B404,직원정보!$A$5:$A$104,0)),""))</f>
        <v/>
      </c>
      <c r="D404" s="14" t="str">
        <f>IF($B404="","",IFERROR(INDEX(직원정보!$C$5:$C$104,MATCH($B404,직원정보!$A$5:$A$104,0)),""))</f>
        <v/>
      </c>
      <c r="E404" s="17"/>
      <c r="F404" s="12"/>
      <c r="G404" s="18"/>
      <c r="H404" s="18"/>
      <c r="I404" s="17"/>
      <c r="J404" s="17"/>
    </row>
    <row r="405" spans="1:10" ht="21" customHeight="1">
      <c r="A405" s="11"/>
      <c r="B405" s="17"/>
      <c r="C405" s="14" t="str">
        <f>IF($B405="","",IFERROR(INDEX(직원정보!$B$5:$B$104,MATCH($B405,직원정보!$A$5:$A$104,0)),""))</f>
        <v/>
      </c>
      <c r="D405" s="14" t="str">
        <f>IF($B405="","",IFERROR(INDEX(직원정보!$C$5:$C$104,MATCH($B405,직원정보!$A$5:$A$104,0)),""))</f>
        <v/>
      </c>
      <c r="E405" s="17"/>
      <c r="F405" s="12"/>
      <c r="G405" s="18"/>
      <c r="H405" s="18"/>
      <c r="I405" s="17"/>
      <c r="J405" s="17"/>
    </row>
    <row r="406" spans="1:10" ht="21" customHeight="1">
      <c r="A406" s="11"/>
      <c r="B406" s="17"/>
      <c r="C406" s="14" t="str">
        <f>IF($B406="","",IFERROR(INDEX(직원정보!$B$5:$B$104,MATCH($B406,직원정보!$A$5:$A$104,0)),""))</f>
        <v/>
      </c>
      <c r="D406" s="14" t="str">
        <f>IF($B406="","",IFERROR(INDEX(직원정보!$C$5:$C$104,MATCH($B406,직원정보!$A$5:$A$104,0)),""))</f>
        <v/>
      </c>
      <c r="E406" s="17"/>
      <c r="F406" s="12"/>
      <c r="G406" s="18"/>
      <c r="H406" s="18"/>
      <c r="I406" s="17"/>
      <c r="J406" s="17"/>
    </row>
    <row r="407" spans="1:10" ht="21" customHeight="1">
      <c r="A407" s="11"/>
      <c r="B407" s="17"/>
      <c r="C407" s="14" t="str">
        <f>IF($B407="","",IFERROR(INDEX(직원정보!$B$5:$B$104,MATCH($B407,직원정보!$A$5:$A$104,0)),""))</f>
        <v/>
      </c>
      <c r="D407" s="14" t="str">
        <f>IF($B407="","",IFERROR(INDEX(직원정보!$C$5:$C$104,MATCH($B407,직원정보!$A$5:$A$104,0)),""))</f>
        <v/>
      </c>
      <c r="E407" s="17"/>
      <c r="F407" s="12"/>
      <c r="G407" s="18"/>
      <c r="H407" s="18"/>
      <c r="I407" s="17"/>
      <c r="J407" s="17"/>
    </row>
    <row r="408" spans="1:10" ht="21" customHeight="1">
      <c r="A408" s="11"/>
      <c r="B408" s="17"/>
      <c r="C408" s="14" t="str">
        <f>IF($B408="","",IFERROR(INDEX(직원정보!$B$5:$B$104,MATCH($B408,직원정보!$A$5:$A$104,0)),""))</f>
        <v/>
      </c>
      <c r="D408" s="14" t="str">
        <f>IF($B408="","",IFERROR(INDEX(직원정보!$C$5:$C$104,MATCH($B408,직원정보!$A$5:$A$104,0)),""))</f>
        <v/>
      </c>
      <c r="E408" s="17"/>
      <c r="F408" s="12"/>
      <c r="G408" s="18"/>
      <c r="H408" s="18"/>
      <c r="I408" s="17"/>
      <c r="J408" s="17"/>
    </row>
    <row r="409" spans="1:10" ht="21" customHeight="1">
      <c r="A409" s="11"/>
      <c r="B409" s="17"/>
      <c r="C409" s="14" t="str">
        <f>IF($B409="","",IFERROR(INDEX(직원정보!$B$5:$B$104,MATCH($B409,직원정보!$A$5:$A$104,0)),""))</f>
        <v/>
      </c>
      <c r="D409" s="14" t="str">
        <f>IF($B409="","",IFERROR(INDEX(직원정보!$C$5:$C$104,MATCH($B409,직원정보!$A$5:$A$104,0)),""))</f>
        <v/>
      </c>
      <c r="E409" s="17"/>
      <c r="F409" s="12"/>
      <c r="G409" s="18"/>
      <c r="H409" s="18"/>
      <c r="I409" s="17"/>
      <c r="J409" s="17"/>
    </row>
    <row r="410" spans="1:10" ht="21" customHeight="1">
      <c r="A410" s="11"/>
      <c r="B410" s="17"/>
      <c r="C410" s="14" t="str">
        <f>IF($B410="","",IFERROR(INDEX(직원정보!$B$5:$B$104,MATCH($B410,직원정보!$A$5:$A$104,0)),""))</f>
        <v/>
      </c>
      <c r="D410" s="14" t="str">
        <f>IF($B410="","",IFERROR(INDEX(직원정보!$C$5:$C$104,MATCH($B410,직원정보!$A$5:$A$104,0)),""))</f>
        <v/>
      </c>
      <c r="E410" s="17"/>
      <c r="F410" s="12"/>
      <c r="G410" s="18"/>
      <c r="H410" s="18"/>
      <c r="I410" s="17"/>
      <c r="J410" s="17"/>
    </row>
    <row r="411" spans="1:10" ht="21" customHeight="1">
      <c r="A411" s="11"/>
      <c r="B411" s="17"/>
      <c r="C411" s="14" t="str">
        <f>IF($B411="","",IFERROR(INDEX(직원정보!$B$5:$B$104,MATCH($B411,직원정보!$A$5:$A$104,0)),""))</f>
        <v/>
      </c>
      <c r="D411" s="14" t="str">
        <f>IF($B411="","",IFERROR(INDEX(직원정보!$C$5:$C$104,MATCH($B411,직원정보!$A$5:$A$104,0)),""))</f>
        <v/>
      </c>
      <c r="E411" s="17"/>
      <c r="F411" s="12"/>
      <c r="G411" s="18"/>
      <c r="H411" s="18"/>
      <c r="I411" s="17"/>
      <c r="J411" s="17"/>
    </row>
    <row r="412" spans="1:10" ht="21" customHeight="1">
      <c r="A412" s="11"/>
      <c r="B412" s="17"/>
      <c r="C412" s="14" t="str">
        <f>IF($B412="","",IFERROR(INDEX(직원정보!$B$5:$B$104,MATCH($B412,직원정보!$A$5:$A$104,0)),""))</f>
        <v/>
      </c>
      <c r="D412" s="14" t="str">
        <f>IF($B412="","",IFERROR(INDEX(직원정보!$C$5:$C$104,MATCH($B412,직원정보!$A$5:$A$104,0)),""))</f>
        <v/>
      </c>
      <c r="E412" s="17"/>
      <c r="F412" s="12"/>
      <c r="G412" s="18"/>
      <c r="H412" s="18"/>
      <c r="I412" s="17"/>
      <c r="J412" s="17"/>
    </row>
    <row r="413" spans="1:10" ht="21" customHeight="1">
      <c r="A413" s="11"/>
      <c r="B413" s="17"/>
      <c r="C413" s="14" t="str">
        <f>IF($B413="","",IFERROR(INDEX(직원정보!$B$5:$B$104,MATCH($B413,직원정보!$A$5:$A$104,0)),""))</f>
        <v/>
      </c>
      <c r="D413" s="14" t="str">
        <f>IF($B413="","",IFERROR(INDEX(직원정보!$C$5:$C$104,MATCH($B413,직원정보!$A$5:$A$104,0)),""))</f>
        <v/>
      </c>
      <c r="E413" s="17"/>
      <c r="F413" s="12"/>
      <c r="G413" s="18"/>
      <c r="H413" s="18"/>
      <c r="I413" s="17"/>
      <c r="J413" s="17"/>
    </row>
    <row r="414" spans="1:10" ht="21" customHeight="1">
      <c r="A414" s="11"/>
      <c r="B414" s="17"/>
      <c r="C414" s="14" t="str">
        <f>IF($B414="","",IFERROR(INDEX(직원정보!$B$5:$B$104,MATCH($B414,직원정보!$A$5:$A$104,0)),""))</f>
        <v/>
      </c>
      <c r="D414" s="14" t="str">
        <f>IF($B414="","",IFERROR(INDEX(직원정보!$C$5:$C$104,MATCH($B414,직원정보!$A$5:$A$104,0)),""))</f>
        <v/>
      </c>
      <c r="E414" s="17"/>
      <c r="F414" s="12"/>
      <c r="G414" s="18"/>
      <c r="H414" s="18"/>
      <c r="I414" s="17"/>
      <c r="J414" s="17"/>
    </row>
    <row r="415" spans="1:10" ht="21" customHeight="1">
      <c r="A415" s="11"/>
      <c r="B415" s="17"/>
      <c r="C415" s="14" t="str">
        <f>IF($B415="","",IFERROR(INDEX(직원정보!$B$5:$B$104,MATCH($B415,직원정보!$A$5:$A$104,0)),""))</f>
        <v/>
      </c>
      <c r="D415" s="14" t="str">
        <f>IF($B415="","",IFERROR(INDEX(직원정보!$C$5:$C$104,MATCH($B415,직원정보!$A$5:$A$104,0)),""))</f>
        <v/>
      </c>
      <c r="E415" s="17"/>
      <c r="F415" s="12"/>
      <c r="G415" s="18"/>
      <c r="H415" s="18"/>
      <c r="I415" s="17"/>
      <c r="J415" s="17"/>
    </row>
    <row r="416" spans="1:10" ht="21" customHeight="1">
      <c r="A416" s="11"/>
      <c r="B416" s="17"/>
      <c r="C416" s="14" t="str">
        <f>IF($B416="","",IFERROR(INDEX(직원정보!$B$5:$B$104,MATCH($B416,직원정보!$A$5:$A$104,0)),""))</f>
        <v/>
      </c>
      <c r="D416" s="14" t="str">
        <f>IF($B416="","",IFERROR(INDEX(직원정보!$C$5:$C$104,MATCH($B416,직원정보!$A$5:$A$104,0)),""))</f>
        <v/>
      </c>
      <c r="E416" s="17"/>
      <c r="F416" s="12"/>
      <c r="G416" s="18"/>
      <c r="H416" s="18"/>
      <c r="I416" s="17"/>
      <c r="J416" s="17"/>
    </row>
    <row r="417" spans="1:10" ht="21" customHeight="1">
      <c r="A417" s="11"/>
      <c r="B417" s="17"/>
      <c r="C417" s="14" t="str">
        <f>IF($B417="","",IFERROR(INDEX(직원정보!$B$5:$B$104,MATCH($B417,직원정보!$A$5:$A$104,0)),""))</f>
        <v/>
      </c>
      <c r="D417" s="14" t="str">
        <f>IF($B417="","",IFERROR(INDEX(직원정보!$C$5:$C$104,MATCH($B417,직원정보!$A$5:$A$104,0)),""))</f>
        <v/>
      </c>
      <c r="E417" s="17"/>
      <c r="F417" s="12"/>
      <c r="G417" s="18"/>
      <c r="H417" s="18"/>
      <c r="I417" s="17"/>
      <c r="J417" s="17"/>
    </row>
    <row r="418" spans="1:10" ht="21" customHeight="1">
      <c r="A418" s="11"/>
      <c r="B418" s="17"/>
      <c r="C418" s="14" t="str">
        <f>IF($B418="","",IFERROR(INDEX(직원정보!$B$5:$B$104,MATCH($B418,직원정보!$A$5:$A$104,0)),""))</f>
        <v/>
      </c>
      <c r="D418" s="14" t="str">
        <f>IF($B418="","",IFERROR(INDEX(직원정보!$C$5:$C$104,MATCH($B418,직원정보!$A$5:$A$104,0)),""))</f>
        <v/>
      </c>
      <c r="E418" s="17"/>
      <c r="F418" s="12"/>
      <c r="G418" s="18"/>
      <c r="H418" s="18"/>
      <c r="I418" s="17"/>
      <c r="J418" s="17"/>
    </row>
    <row r="419" spans="1:10" ht="21" customHeight="1">
      <c r="A419" s="11"/>
      <c r="B419" s="17"/>
      <c r="C419" s="14" t="str">
        <f>IF($B419="","",IFERROR(INDEX(직원정보!$B$5:$B$104,MATCH($B419,직원정보!$A$5:$A$104,0)),""))</f>
        <v/>
      </c>
      <c r="D419" s="14" t="str">
        <f>IF($B419="","",IFERROR(INDEX(직원정보!$C$5:$C$104,MATCH($B419,직원정보!$A$5:$A$104,0)),""))</f>
        <v/>
      </c>
      <c r="E419" s="17"/>
      <c r="F419" s="12"/>
      <c r="G419" s="18"/>
      <c r="H419" s="18"/>
      <c r="I419" s="17"/>
      <c r="J419" s="17"/>
    </row>
    <row r="420" spans="1:10" ht="21" customHeight="1">
      <c r="A420" s="11"/>
      <c r="B420" s="17"/>
      <c r="C420" s="14" t="str">
        <f>IF($B420="","",IFERROR(INDEX(직원정보!$B$5:$B$104,MATCH($B420,직원정보!$A$5:$A$104,0)),""))</f>
        <v/>
      </c>
      <c r="D420" s="14" t="str">
        <f>IF($B420="","",IFERROR(INDEX(직원정보!$C$5:$C$104,MATCH($B420,직원정보!$A$5:$A$104,0)),""))</f>
        <v/>
      </c>
      <c r="E420" s="17"/>
      <c r="F420" s="12"/>
      <c r="G420" s="18"/>
      <c r="H420" s="18"/>
      <c r="I420" s="17"/>
      <c r="J420" s="17"/>
    </row>
    <row r="421" spans="1:10" ht="21" customHeight="1">
      <c r="A421" s="11"/>
      <c r="B421" s="17"/>
      <c r="C421" s="14" t="str">
        <f>IF($B421="","",IFERROR(INDEX(직원정보!$B$5:$B$104,MATCH($B421,직원정보!$A$5:$A$104,0)),""))</f>
        <v/>
      </c>
      <c r="D421" s="14" t="str">
        <f>IF($B421="","",IFERROR(INDEX(직원정보!$C$5:$C$104,MATCH($B421,직원정보!$A$5:$A$104,0)),""))</f>
        <v/>
      </c>
      <c r="E421" s="17"/>
      <c r="F421" s="12"/>
      <c r="G421" s="18"/>
      <c r="H421" s="18"/>
      <c r="I421" s="17"/>
      <c r="J421" s="17"/>
    </row>
    <row r="422" spans="1:10" ht="21" customHeight="1">
      <c r="A422" s="11"/>
      <c r="B422" s="17"/>
      <c r="C422" s="14" t="str">
        <f>IF($B422="","",IFERROR(INDEX(직원정보!$B$5:$B$104,MATCH($B422,직원정보!$A$5:$A$104,0)),""))</f>
        <v/>
      </c>
      <c r="D422" s="14" t="str">
        <f>IF($B422="","",IFERROR(INDEX(직원정보!$C$5:$C$104,MATCH($B422,직원정보!$A$5:$A$104,0)),""))</f>
        <v/>
      </c>
      <c r="E422" s="17"/>
      <c r="F422" s="12"/>
      <c r="G422" s="18"/>
      <c r="H422" s="18"/>
      <c r="I422" s="17"/>
      <c r="J422" s="17"/>
    </row>
    <row r="423" spans="1:10" ht="21" customHeight="1">
      <c r="A423" s="11"/>
      <c r="B423" s="17"/>
      <c r="C423" s="14" t="str">
        <f>IF($B423="","",IFERROR(INDEX(직원정보!$B$5:$B$104,MATCH($B423,직원정보!$A$5:$A$104,0)),""))</f>
        <v/>
      </c>
      <c r="D423" s="14" t="str">
        <f>IF($B423="","",IFERROR(INDEX(직원정보!$C$5:$C$104,MATCH($B423,직원정보!$A$5:$A$104,0)),""))</f>
        <v/>
      </c>
      <c r="E423" s="17"/>
      <c r="F423" s="12"/>
      <c r="G423" s="18"/>
      <c r="H423" s="18"/>
      <c r="I423" s="17"/>
      <c r="J423" s="17"/>
    </row>
    <row r="424" spans="1:10" ht="21" customHeight="1">
      <c r="A424" s="11"/>
      <c r="B424" s="17"/>
      <c r="C424" s="14" t="str">
        <f>IF($B424="","",IFERROR(INDEX(직원정보!$B$5:$B$104,MATCH($B424,직원정보!$A$5:$A$104,0)),""))</f>
        <v/>
      </c>
      <c r="D424" s="14" t="str">
        <f>IF($B424="","",IFERROR(INDEX(직원정보!$C$5:$C$104,MATCH($B424,직원정보!$A$5:$A$104,0)),""))</f>
        <v/>
      </c>
      <c r="E424" s="17"/>
      <c r="F424" s="12"/>
      <c r="G424" s="18"/>
      <c r="H424" s="18"/>
      <c r="I424" s="17"/>
      <c r="J424" s="17"/>
    </row>
    <row r="425" spans="1:10" ht="21" customHeight="1">
      <c r="A425" s="11"/>
      <c r="B425" s="17"/>
      <c r="C425" s="14" t="str">
        <f>IF($B425="","",IFERROR(INDEX(직원정보!$B$5:$B$104,MATCH($B425,직원정보!$A$5:$A$104,0)),""))</f>
        <v/>
      </c>
      <c r="D425" s="14" t="str">
        <f>IF($B425="","",IFERROR(INDEX(직원정보!$C$5:$C$104,MATCH($B425,직원정보!$A$5:$A$104,0)),""))</f>
        <v/>
      </c>
      <c r="E425" s="17"/>
      <c r="F425" s="12"/>
      <c r="G425" s="18"/>
      <c r="H425" s="18"/>
      <c r="I425" s="17"/>
      <c r="J425" s="17"/>
    </row>
    <row r="426" spans="1:10" ht="21" customHeight="1">
      <c r="A426" s="11"/>
      <c r="B426" s="17"/>
      <c r="C426" s="14" t="str">
        <f>IF($B426="","",IFERROR(INDEX(직원정보!$B$5:$B$104,MATCH($B426,직원정보!$A$5:$A$104,0)),""))</f>
        <v/>
      </c>
      <c r="D426" s="14" t="str">
        <f>IF($B426="","",IFERROR(INDEX(직원정보!$C$5:$C$104,MATCH($B426,직원정보!$A$5:$A$104,0)),""))</f>
        <v/>
      </c>
      <c r="E426" s="17"/>
      <c r="F426" s="12"/>
      <c r="G426" s="18"/>
      <c r="H426" s="18"/>
      <c r="I426" s="17"/>
      <c r="J426" s="17"/>
    </row>
    <row r="427" spans="1:10" ht="21" customHeight="1">
      <c r="A427" s="11"/>
      <c r="B427" s="17"/>
      <c r="C427" s="14" t="str">
        <f>IF($B427="","",IFERROR(INDEX(직원정보!$B$5:$B$104,MATCH($B427,직원정보!$A$5:$A$104,0)),""))</f>
        <v/>
      </c>
      <c r="D427" s="14" t="str">
        <f>IF($B427="","",IFERROR(INDEX(직원정보!$C$5:$C$104,MATCH($B427,직원정보!$A$5:$A$104,0)),""))</f>
        <v/>
      </c>
      <c r="E427" s="17"/>
      <c r="F427" s="12"/>
      <c r="G427" s="18"/>
      <c r="H427" s="18"/>
      <c r="I427" s="17"/>
      <c r="J427" s="17"/>
    </row>
    <row r="428" spans="1:10" ht="21" customHeight="1">
      <c r="A428" s="11"/>
      <c r="B428" s="17"/>
      <c r="C428" s="14" t="str">
        <f>IF($B428="","",IFERROR(INDEX(직원정보!$B$5:$B$104,MATCH($B428,직원정보!$A$5:$A$104,0)),""))</f>
        <v/>
      </c>
      <c r="D428" s="14" t="str">
        <f>IF($B428="","",IFERROR(INDEX(직원정보!$C$5:$C$104,MATCH($B428,직원정보!$A$5:$A$104,0)),""))</f>
        <v/>
      </c>
      <c r="E428" s="17"/>
      <c r="F428" s="12"/>
      <c r="G428" s="18"/>
      <c r="H428" s="18"/>
      <c r="I428" s="17"/>
      <c r="J428" s="17"/>
    </row>
    <row r="429" spans="1:10" ht="21" customHeight="1">
      <c r="A429" s="11"/>
      <c r="B429" s="17"/>
      <c r="C429" s="14" t="str">
        <f>IF($B429="","",IFERROR(INDEX(직원정보!$B$5:$B$104,MATCH($B429,직원정보!$A$5:$A$104,0)),""))</f>
        <v/>
      </c>
      <c r="D429" s="14" t="str">
        <f>IF($B429="","",IFERROR(INDEX(직원정보!$C$5:$C$104,MATCH($B429,직원정보!$A$5:$A$104,0)),""))</f>
        <v/>
      </c>
      <c r="E429" s="17"/>
      <c r="F429" s="12"/>
      <c r="G429" s="18"/>
      <c r="H429" s="18"/>
      <c r="I429" s="17"/>
      <c r="J429" s="17"/>
    </row>
    <row r="430" spans="1:10" ht="21" customHeight="1">
      <c r="A430" s="11"/>
      <c r="B430" s="17"/>
      <c r="C430" s="14" t="str">
        <f>IF($B430="","",IFERROR(INDEX(직원정보!$B$5:$B$104,MATCH($B430,직원정보!$A$5:$A$104,0)),""))</f>
        <v/>
      </c>
      <c r="D430" s="14" t="str">
        <f>IF($B430="","",IFERROR(INDEX(직원정보!$C$5:$C$104,MATCH($B430,직원정보!$A$5:$A$104,0)),""))</f>
        <v/>
      </c>
      <c r="E430" s="17"/>
      <c r="F430" s="12"/>
      <c r="G430" s="18"/>
      <c r="H430" s="18"/>
      <c r="I430" s="17"/>
      <c r="J430" s="17"/>
    </row>
    <row r="431" spans="1:10" ht="21" customHeight="1">
      <c r="A431" s="11"/>
      <c r="B431" s="17"/>
      <c r="C431" s="14" t="str">
        <f>IF($B431="","",IFERROR(INDEX(직원정보!$B$5:$B$104,MATCH($B431,직원정보!$A$5:$A$104,0)),""))</f>
        <v/>
      </c>
      <c r="D431" s="14" t="str">
        <f>IF($B431="","",IFERROR(INDEX(직원정보!$C$5:$C$104,MATCH($B431,직원정보!$A$5:$A$104,0)),""))</f>
        <v/>
      </c>
      <c r="E431" s="17"/>
      <c r="F431" s="12"/>
      <c r="G431" s="18"/>
      <c r="H431" s="18"/>
      <c r="I431" s="17"/>
      <c r="J431" s="17"/>
    </row>
    <row r="432" spans="1:10" ht="21" customHeight="1">
      <c r="A432" s="11"/>
      <c r="B432" s="17"/>
      <c r="C432" s="14" t="str">
        <f>IF($B432="","",IFERROR(INDEX(직원정보!$B$5:$B$104,MATCH($B432,직원정보!$A$5:$A$104,0)),""))</f>
        <v/>
      </c>
      <c r="D432" s="14" t="str">
        <f>IF($B432="","",IFERROR(INDEX(직원정보!$C$5:$C$104,MATCH($B432,직원정보!$A$5:$A$104,0)),""))</f>
        <v/>
      </c>
      <c r="E432" s="17"/>
      <c r="F432" s="12"/>
      <c r="G432" s="18"/>
      <c r="H432" s="18"/>
      <c r="I432" s="17"/>
      <c r="J432" s="17"/>
    </row>
    <row r="433" spans="1:10" ht="21" customHeight="1">
      <c r="A433" s="11"/>
      <c r="B433" s="17"/>
      <c r="C433" s="14" t="str">
        <f>IF($B433="","",IFERROR(INDEX(직원정보!$B$5:$B$104,MATCH($B433,직원정보!$A$5:$A$104,0)),""))</f>
        <v/>
      </c>
      <c r="D433" s="14" t="str">
        <f>IF($B433="","",IFERROR(INDEX(직원정보!$C$5:$C$104,MATCH($B433,직원정보!$A$5:$A$104,0)),""))</f>
        <v/>
      </c>
      <c r="E433" s="17"/>
      <c r="F433" s="12"/>
      <c r="G433" s="18"/>
      <c r="H433" s="18"/>
      <c r="I433" s="17"/>
      <c r="J433" s="17"/>
    </row>
    <row r="434" spans="1:10" ht="21" customHeight="1">
      <c r="A434" s="11"/>
      <c r="B434" s="17"/>
      <c r="C434" s="14" t="str">
        <f>IF($B434="","",IFERROR(INDEX(직원정보!$B$5:$B$104,MATCH($B434,직원정보!$A$5:$A$104,0)),""))</f>
        <v/>
      </c>
      <c r="D434" s="14" t="str">
        <f>IF($B434="","",IFERROR(INDEX(직원정보!$C$5:$C$104,MATCH($B434,직원정보!$A$5:$A$104,0)),""))</f>
        <v/>
      </c>
      <c r="E434" s="17"/>
      <c r="F434" s="12"/>
      <c r="G434" s="18"/>
      <c r="H434" s="18"/>
      <c r="I434" s="17"/>
      <c r="J434" s="17"/>
    </row>
    <row r="435" spans="1:10" ht="21" customHeight="1">
      <c r="A435" s="11"/>
      <c r="B435" s="17"/>
      <c r="C435" s="14" t="str">
        <f>IF($B435="","",IFERROR(INDEX(직원정보!$B$5:$B$104,MATCH($B435,직원정보!$A$5:$A$104,0)),""))</f>
        <v/>
      </c>
      <c r="D435" s="14" t="str">
        <f>IF($B435="","",IFERROR(INDEX(직원정보!$C$5:$C$104,MATCH($B435,직원정보!$A$5:$A$104,0)),""))</f>
        <v/>
      </c>
      <c r="E435" s="17"/>
      <c r="F435" s="12"/>
      <c r="G435" s="18"/>
      <c r="H435" s="18"/>
      <c r="I435" s="17"/>
      <c r="J435" s="17"/>
    </row>
    <row r="436" spans="1:10" ht="21" customHeight="1">
      <c r="A436" s="11"/>
      <c r="B436" s="17"/>
      <c r="C436" s="14" t="str">
        <f>IF($B436="","",IFERROR(INDEX(직원정보!$B$5:$B$104,MATCH($B436,직원정보!$A$5:$A$104,0)),""))</f>
        <v/>
      </c>
      <c r="D436" s="14" t="str">
        <f>IF($B436="","",IFERROR(INDEX(직원정보!$C$5:$C$104,MATCH($B436,직원정보!$A$5:$A$104,0)),""))</f>
        <v/>
      </c>
      <c r="E436" s="17"/>
      <c r="F436" s="12"/>
      <c r="G436" s="18"/>
      <c r="H436" s="18"/>
      <c r="I436" s="17"/>
      <c r="J436" s="17"/>
    </row>
    <row r="437" spans="1:10" ht="21" customHeight="1">
      <c r="A437" s="11"/>
      <c r="B437" s="17"/>
      <c r="C437" s="14" t="str">
        <f>IF($B437="","",IFERROR(INDEX(직원정보!$B$5:$B$104,MATCH($B437,직원정보!$A$5:$A$104,0)),""))</f>
        <v/>
      </c>
      <c r="D437" s="14" t="str">
        <f>IF($B437="","",IFERROR(INDEX(직원정보!$C$5:$C$104,MATCH($B437,직원정보!$A$5:$A$104,0)),""))</f>
        <v/>
      </c>
      <c r="E437" s="17"/>
      <c r="F437" s="12"/>
      <c r="G437" s="18"/>
      <c r="H437" s="18"/>
      <c r="I437" s="17"/>
      <c r="J437" s="17"/>
    </row>
    <row r="438" spans="1:10" ht="21" customHeight="1">
      <c r="A438" s="11"/>
      <c r="B438" s="17"/>
      <c r="C438" s="14" t="str">
        <f>IF($B438="","",IFERROR(INDEX(직원정보!$B$5:$B$104,MATCH($B438,직원정보!$A$5:$A$104,0)),""))</f>
        <v/>
      </c>
      <c r="D438" s="14" t="str">
        <f>IF($B438="","",IFERROR(INDEX(직원정보!$C$5:$C$104,MATCH($B438,직원정보!$A$5:$A$104,0)),""))</f>
        <v/>
      </c>
      <c r="E438" s="17"/>
      <c r="F438" s="12"/>
      <c r="G438" s="18"/>
      <c r="H438" s="18"/>
      <c r="I438" s="17"/>
      <c r="J438" s="17"/>
    </row>
    <row r="439" spans="1:10" ht="21" customHeight="1">
      <c r="A439" s="11"/>
      <c r="B439" s="17"/>
      <c r="C439" s="14" t="str">
        <f>IF($B439="","",IFERROR(INDEX(직원정보!$B$5:$B$104,MATCH($B439,직원정보!$A$5:$A$104,0)),""))</f>
        <v/>
      </c>
      <c r="D439" s="14" t="str">
        <f>IF($B439="","",IFERROR(INDEX(직원정보!$C$5:$C$104,MATCH($B439,직원정보!$A$5:$A$104,0)),""))</f>
        <v/>
      </c>
      <c r="E439" s="17"/>
      <c r="F439" s="12"/>
      <c r="G439" s="18"/>
      <c r="H439" s="18"/>
      <c r="I439" s="17"/>
      <c r="J439" s="17"/>
    </row>
    <row r="440" spans="1:10" ht="21" customHeight="1">
      <c r="A440" s="11"/>
      <c r="B440" s="17"/>
      <c r="C440" s="14" t="str">
        <f>IF($B440="","",IFERROR(INDEX(직원정보!$B$5:$B$104,MATCH($B440,직원정보!$A$5:$A$104,0)),""))</f>
        <v/>
      </c>
      <c r="D440" s="14" t="str">
        <f>IF($B440="","",IFERROR(INDEX(직원정보!$C$5:$C$104,MATCH($B440,직원정보!$A$5:$A$104,0)),""))</f>
        <v/>
      </c>
      <c r="E440" s="17"/>
      <c r="F440" s="12"/>
      <c r="G440" s="18"/>
      <c r="H440" s="18"/>
      <c r="I440" s="17"/>
      <c r="J440" s="17"/>
    </row>
    <row r="441" spans="1:10" ht="21" customHeight="1">
      <c r="A441" s="11"/>
      <c r="B441" s="17"/>
      <c r="C441" s="14" t="str">
        <f>IF($B441="","",IFERROR(INDEX(직원정보!$B$5:$B$104,MATCH($B441,직원정보!$A$5:$A$104,0)),""))</f>
        <v/>
      </c>
      <c r="D441" s="14" t="str">
        <f>IF($B441="","",IFERROR(INDEX(직원정보!$C$5:$C$104,MATCH($B441,직원정보!$A$5:$A$104,0)),""))</f>
        <v/>
      </c>
      <c r="E441" s="17"/>
      <c r="F441" s="12"/>
      <c r="G441" s="18"/>
      <c r="H441" s="18"/>
      <c r="I441" s="17"/>
      <c r="J441" s="17"/>
    </row>
    <row r="442" spans="1:10" ht="21" customHeight="1">
      <c r="A442" s="11"/>
      <c r="B442" s="17"/>
      <c r="C442" s="14" t="str">
        <f>IF($B442="","",IFERROR(INDEX(직원정보!$B$5:$B$104,MATCH($B442,직원정보!$A$5:$A$104,0)),""))</f>
        <v/>
      </c>
      <c r="D442" s="14" t="str">
        <f>IF($B442="","",IFERROR(INDEX(직원정보!$C$5:$C$104,MATCH($B442,직원정보!$A$5:$A$104,0)),""))</f>
        <v/>
      </c>
      <c r="E442" s="17"/>
      <c r="F442" s="12"/>
      <c r="G442" s="18"/>
      <c r="H442" s="18"/>
      <c r="I442" s="17"/>
      <c r="J442" s="17"/>
    </row>
    <row r="443" spans="1:10" ht="21" customHeight="1">
      <c r="A443" s="11"/>
      <c r="B443" s="17"/>
      <c r="C443" s="14" t="str">
        <f>IF($B443="","",IFERROR(INDEX(직원정보!$B$5:$B$104,MATCH($B443,직원정보!$A$5:$A$104,0)),""))</f>
        <v/>
      </c>
      <c r="D443" s="14" t="str">
        <f>IF($B443="","",IFERROR(INDEX(직원정보!$C$5:$C$104,MATCH($B443,직원정보!$A$5:$A$104,0)),""))</f>
        <v/>
      </c>
      <c r="E443" s="17"/>
      <c r="F443" s="12"/>
      <c r="G443" s="18"/>
      <c r="H443" s="18"/>
      <c r="I443" s="17"/>
      <c r="J443" s="17"/>
    </row>
    <row r="444" spans="1:10" ht="21" customHeight="1">
      <c r="A444" s="11"/>
      <c r="B444" s="17"/>
      <c r="C444" s="14" t="str">
        <f>IF($B444="","",IFERROR(INDEX(직원정보!$B$5:$B$104,MATCH($B444,직원정보!$A$5:$A$104,0)),""))</f>
        <v/>
      </c>
      <c r="D444" s="14" t="str">
        <f>IF($B444="","",IFERROR(INDEX(직원정보!$C$5:$C$104,MATCH($B444,직원정보!$A$5:$A$104,0)),""))</f>
        <v/>
      </c>
      <c r="E444" s="17"/>
      <c r="F444" s="12"/>
      <c r="G444" s="18"/>
      <c r="H444" s="18"/>
      <c r="I444" s="17"/>
      <c r="J444" s="17"/>
    </row>
    <row r="445" spans="1:10" ht="21" customHeight="1">
      <c r="A445" s="11"/>
      <c r="B445" s="17"/>
      <c r="C445" s="14" t="str">
        <f>IF($B445="","",IFERROR(INDEX(직원정보!$B$5:$B$104,MATCH($B445,직원정보!$A$5:$A$104,0)),""))</f>
        <v/>
      </c>
      <c r="D445" s="14" t="str">
        <f>IF($B445="","",IFERROR(INDEX(직원정보!$C$5:$C$104,MATCH($B445,직원정보!$A$5:$A$104,0)),""))</f>
        <v/>
      </c>
      <c r="E445" s="17"/>
      <c r="F445" s="12"/>
      <c r="G445" s="18"/>
      <c r="H445" s="18"/>
      <c r="I445" s="17"/>
      <c r="J445" s="17"/>
    </row>
    <row r="446" spans="1:10" ht="21" customHeight="1">
      <c r="A446" s="11"/>
      <c r="B446" s="17"/>
      <c r="C446" s="14" t="str">
        <f>IF($B446="","",IFERROR(INDEX(직원정보!$B$5:$B$104,MATCH($B446,직원정보!$A$5:$A$104,0)),""))</f>
        <v/>
      </c>
      <c r="D446" s="14" t="str">
        <f>IF($B446="","",IFERROR(INDEX(직원정보!$C$5:$C$104,MATCH($B446,직원정보!$A$5:$A$104,0)),""))</f>
        <v/>
      </c>
      <c r="E446" s="17"/>
      <c r="F446" s="12"/>
      <c r="G446" s="18"/>
      <c r="H446" s="18"/>
      <c r="I446" s="17"/>
      <c r="J446" s="17"/>
    </row>
    <row r="447" spans="1:10" ht="21" customHeight="1">
      <c r="A447" s="11"/>
      <c r="B447" s="17"/>
      <c r="C447" s="14" t="str">
        <f>IF($B447="","",IFERROR(INDEX(직원정보!$B$5:$B$104,MATCH($B447,직원정보!$A$5:$A$104,0)),""))</f>
        <v/>
      </c>
      <c r="D447" s="14" t="str">
        <f>IF($B447="","",IFERROR(INDEX(직원정보!$C$5:$C$104,MATCH($B447,직원정보!$A$5:$A$104,0)),""))</f>
        <v/>
      </c>
      <c r="E447" s="17"/>
      <c r="F447" s="12"/>
      <c r="G447" s="18"/>
      <c r="H447" s="18"/>
      <c r="I447" s="17"/>
      <c r="J447" s="17"/>
    </row>
    <row r="448" spans="1:10" ht="21" customHeight="1">
      <c r="A448" s="11"/>
      <c r="B448" s="17"/>
      <c r="C448" s="14" t="str">
        <f>IF($B448="","",IFERROR(INDEX(직원정보!$B$5:$B$104,MATCH($B448,직원정보!$A$5:$A$104,0)),""))</f>
        <v/>
      </c>
      <c r="D448" s="14" t="str">
        <f>IF($B448="","",IFERROR(INDEX(직원정보!$C$5:$C$104,MATCH($B448,직원정보!$A$5:$A$104,0)),""))</f>
        <v/>
      </c>
      <c r="E448" s="17"/>
      <c r="F448" s="12"/>
      <c r="G448" s="18"/>
      <c r="H448" s="18"/>
      <c r="I448" s="17"/>
      <c r="J448" s="17"/>
    </row>
    <row r="449" spans="1:10" ht="21" customHeight="1">
      <c r="A449" s="11"/>
      <c r="B449" s="17"/>
      <c r="C449" s="14" t="str">
        <f>IF($B449="","",IFERROR(INDEX(직원정보!$B$5:$B$104,MATCH($B449,직원정보!$A$5:$A$104,0)),""))</f>
        <v/>
      </c>
      <c r="D449" s="14" t="str">
        <f>IF($B449="","",IFERROR(INDEX(직원정보!$C$5:$C$104,MATCH($B449,직원정보!$A$5:$A$104,0)),""))</f>
        <v/>
      </c>
      <c r="E449" s="17"/>
      <c r="F449" s="12"/>
      <c r="G449" s="18"/>
      <c r="H449" s="18"/>
      <c r="I449" s="17"/>
      <c r="J449" s="17"/>
    </row>
    <row r="450" spans="1:10" ht="21" customHeight="1">
      <c r="A450" s="11"/>
      <c r="B450" s="17"/>
      <c r="C450" s="14" t="str">
        <f>IF($B450="","",IFERROR(INDEX(직원정보!$B$5:$B$104,MATCH($B450,직원정보!$A$5:$A$104,0)),""))</f>
        <v/>
      </c>
      <c r="D450" s="14" t="str">
        <f>IF($B450="","",IFERROR(INDEX(직원정보!$C$5:$C$104,MATCH($B450,직원정보!$A$5:$A$104,0)),""))</f>
        <v/>
      </c>
      <c r="E450" s="17"/>
      <c r="F450" s="12"/>
      <c r="G450" s="18"/>
      <c r="H450" s="18"/>
      <c r="I450" s="17"/>
      <c r="J450" s="17"/>
    </row>
    <row r="451" spans="1:10" ht="21" customHeight="1">
      <c r="A451" s="11"/>
      <c r="B451" s="17"/>
      <c r="C451" s="14" t="str">
        <f>IF($B451="","",IFERROR(INDEX(직원정보!$B$5:$B$104,MATCH($B451,직원정보!$A$5:$A$104,0)),""))</f>
        <v/>
      </c>
      <c r="D451" s="14" t="str">
        <f>IF($B451="","",IFERROR(INDEX(직원정보!$C$5:$C$104,MATCH($B451,직원정보!$A$5:$A$104,0)),""))</f>
        <v/>
      </c>
      <c r="E451" s="17"/>
      <c r="F451" s="12"/>
      <c r="G451" s="18"/>
      <c r="H451" s="18"/>
      <c r="I451" s="17"/>
      <c r="J451" s="17"/>
    </row>
    <row r="452" spans="1:10" ht="21" customHeight="1">
      <c r="A452" s="11"/>
      <c r="B452" s="17"/>
      <c r="C452" s="14" t="str">
        <f>IF($B452="","",IFERROR(INDEX(직원정보!$B$5:$B$104,MATCH($B452,직원정보!$A$5:$A$104,0)),""))</f>
        <v/>
      </c>
      <c r="D452" s="14" t="str">
        <f>IF($B452="","",IFERROR(INDEX(직원정보!$C$5:$C$104,MATCH($B452,직원정보!$A$5:$A$104,0)),""))</f>
        <v/>
      </c>
      <c r="E452" s="17"/>
      <c r="F452" s="12"/>
      <c r="G452" s="18"/>
      <c r="H452" s="18"/>
      <c r="I452" s="17"/>
      <c r="J452" s="17"/>
    </row>
    <row r="453" spans="1:10" ht="21" customHeight="1">
      <c r="A453" s="11"/>
      <c r="B453" s="17"/>
      <c r="C453" s="14" t="str">
        <f>IF($B453="","",IFERROR(INDEX(직원정보!$B$5:$B$104,MATCH($B453,직원정보!$A$5:$A$104,0)),""))</f>
        <v/>
      </c>
      <c r="D453" s="14" t="str">
        <f>IF($B453="","",IFERROR(INDEX(직원정보!$C$5:$C$104,MATCH($B453,직원정보!$A$5:$A$104,0)),""))</f>
        <v/>
      </c>
      <c r="E453" s="17"/>
      <c r="F453" s="12"/>
      <c r="G453" s="18"/>
      <c r="H453" s="18"/>
      <c r="I453" s="17"/>
      <c r="J453" s="17"/>
    </row>
    <row r="454" spans="1:10" ht="21" customHeight="1">
      <c r="A454" s="11"/>
      <c r="B454" s="17"/>
      <c r="C454" s="14" t="str">
        <f>IF($B454="","",IFERROR(INDEX(직원정보!$B$5:$B$104,MATCH($B454,직원정보!$A$5:$A$104,0)),""))</f>
        <v/>
      </c>
      <c r="D454" s="14" t="str">
        <f>IF($B454="","",IFERROR(INDEX(직원정보!$C$5:$C$104,MATCH($B454,직원정보!$A$5:$A$104,0)),""))</f>
        <v/>
      </c>
      <c r="E454" s="17"/>
      <c r="F454" s="12"/>
      <c r="G454" s="18"/>
      <c r="H454" s="18"/>
      <c r="I454" s="17"/>
      <c r="J454" s="17"/>
    </row>
    <row r="455" spans="1:10" ht="21" customHeight="1">
      <c r="A455" s="11"/>
      <c r="B455" s="17"/>
      <c r="C455" s="14" t="str">
        <f>IF($B455="","",IFERROR(INDEX(직원정보!$B$5:$B$104,MATCH($B455,직원정보!$A$5:$A$104,0)),""))</f>
        <v/>
      </c>
      <c r="D455" s="14" t="str">
        <f>IF($B455="","",IFERROR(INDEX(직원정보!$C$5:$C$104,MATCH($B455,직원정보!$A$5:$A$104,0)),""))</f>
        <v/>
      </c>
      <c r="E455" s="17"/>
      <c r="F455" s="12"/>
      <c r="G455" s="18"/>
      <c r="H455" s="18"/>
      <c r="I455" s="17"/>
      <c r="J455" s="17"/>
    </row>
    <row r="456" spans="1:10" ht="21" customHeight="1">
      <c r="A456" s="11"/>
      <c r="B456" s="17"/>
      <c r="C456" s="14" t="str">
        <f>IF($B456="","",IFERROR(INDEX(직원정보!$B$5:$B$104,MATCH($B456,직원정보!$A$5:$A$104,0)),""))</f>
        <v/>
      </c>
      <c r="D456" s="14" t="str">
        <f>IF($B456="","",IFERROR(INDEX(직원정보!$C$5:$C$104,MATCH($B456,직원정보!$A$5:$A$104,0)),""))</f>
        <v/>
      </c>
      <c r="E456" s="17"/>
      <c r="F456" s="12"/>
      <c r="G456" s="18"/>
      <c r="H456" s="18"/>
      <c r="I456" s="17"/>
      <c r="J456" s="17"/>
    </row>
    <row r="457" spans="1:10" ht="21" customHeight="1">
      <c r="A457" s="11"/>
      <c r="B457" s="17"/>
      <c r="C457" s="14" t="str">
        <f>IF($B457="","",IFERROR(INDEX(직원정보!$B$5:$B$104,MATCH($B457,직원정보!$A$5:$A$104,0)),""))</f>
        <v/>
      </c>
      <c r="D457" s="14" t="str">
        <f>IF($B457="","",IFERROR(INDEX(직원정보!$C$5:$C$104,MATCH($B457,직원정보!$A$5:$A$104,0)),""))</f>
        <v/>
      </c>
      <c r="E457" s="17"/>
      <c r="F457" s="12"/>
      <c r="G457" s="18"/>
      <c r="H457" s="18"/>
      <c r="I457" s="17"/>
      <c r="J457" s="17"/>
    </row>
    <row r="458" spans="1:10" ht="21" customHeight="1">
      <c r="A458" s="11"/>
      <c r="B458" s="17"/>
      <c r="C458" s="14" t="str">
        <f>IF($B458="","",IFERROR(INDEX(직원정보!$B$5:$B$104,MATCH($B458,직원정보!$A$5:$A$104,0)),""))</f>
        <v/>
      </c>
      <c r="D458" s="14" t="str">
        <f>IF($B458="","",IFERROR(INDEX(직원정보!$C$5:$C$104,MATCH($B458,직원정보!$A$5:$A$104,0)),""))</f>
        <v/>
      </c>
      <c r="E458" s="17"/>
      <c r="F458" s="12"/>
      <c r="G458" s="18"/>
      <c r="H458" s="18"/>
      <c r="I458" s="17"/>
      <c r="J458" s="17"/>
    </row>
    <row r="459" spans="1:10" ht="21" customHeight="1">
      <c r="A459" s="11"/>
      <c r="B459" s="17"/>
      <c r="C459" s="14" t="str">
        <f>IF($B459="","",IFERROR(INDEX(직원정보!$B$5:$B$104,MATCH($B459,직원정보!$A$5:$A$104,0)),""))</f>
        <v/>
      </c>
      <c r="D459" s="14" t="str">
        <f>IF($B459="","",IFERROR(INDEX(직원정보!$C$5:$C$104,MATCH($B459,직원정보!$A$5:$A$104,0)),""))</f>
        <v/>
      </c>
      <c r="E459" s="17"/>
      <c r="F459" s="12"/>
      <c r="G459" s="18"/>
      <c r="H459" s="18"/>
      <c r="I459" s="17"/>
      <c r="J459" s="17"/>
    </row>
    <row r="460" spans="1:10" ht="21" customHeight="1">
      <c r="A460" s="11"/>
      <c r="B460" s="17"/>
      <c r="C460" s="14" t="str">
        <f>IF($B460="","",IFERROR(INDEX(직원정보!$B$5:$B$104,MATCH($B460,직원정보!$A$5:$A$104,0)),""))</f>
        <v/>
      </c>
      <c r="D460" s="14" t="str">
        <f>IF($B460="","",IFERROR(INDEX(직원정보!$C$5:$C$104,MATCH($B460,직원정보!$A$5:$A$104,0)),""))</f>
        <v/>
      </c>
      <c r="E460" s="17"/>
      <c r="F460" s="12"/>
      <c r="G460" s="18"/>
      <c r="H460" s="18"/>
      <c r="I460" s="17"/>
      <c r="J460" s="17"/>
    </row>
    <row r="461" spans="1:10" ht="21" customHeight="1">
      <c r="A461" s="11"/>
      <c r="B461" s="17"/>
      <c r="C461" s="14" t="str">
        <f>IF($B461="","",IFERROR(INDEX(직원정보!$B$5:$B$104,MATCH($B461,직원정보!$A$5:$A$104,0)),""))</f>
        <v/>
      </c>
      <c r="D461" s="14" t="str">
        <f>IF($B461="","",IFERROR(INDEX(직원정보!$C$5:$C$104,MATCH($B461,직원정보!$A$5:$A$104,0)),""))</f>
        <v/>
      </c>
      <c r="E461" s="17"/>
      <c r="F461" s="12"/>
      <c r="G461" s="18"/>
      <c r="H461" s="18"/>
      <c r="I461" s="17"/>
      <c r="J461" s="17"/>
    </row>
    <row r="462" spans="1:10" ht="21" customHeight="1">
      <c r="A462" s="11"/>
      <c r="B462" s="17"/>
      <c r="C462" s="14" t="str">
        <f>IF($B462="","",IFERROR(INDEX(직원정보!$B$5:$B$104,MATCH($B462,직원정보!$A$5:$A$104,0)),""))</f>
        <v/>
      </c>
      <c r="D462" s="14" t="str">
        <f>IF($B462="","",IFERROR(INDEX(직원정보!$C$5:$C$104,MATCH($B462,직원정보!$A$5:$A$104,0)),""))</f>
        <v/>
      </c>
      <c r="E462" s="17"/>
      <c r="F462" s="12"/>
      <c r="G462" s="18"/>
      <c r="H462" s="18"/>
      <c r="I462" s="17"/>
      <c r="J462" s="17"/>
    </row>
    <row r="463" spans="1:10" ht="21" customHeight="1">
      <c r="A463" s="11"/>
      <c r="B463" s="17"/>
      <c r="C463" s="14" t="str">
        <f>IF($B463="","",IFERROR(INDEX(직원정보!$B$5:$B$104,MATCH($B463,직원정보!$A$5:$A$104,0)),""))</f>
        <v/>
      </c>
      <c r="D463" s="14" t="str">
        <f>IF($B463="","",IFERROR(INDEX(직원정보!$C$5:$C$104,MATCH($B463,직원정보!$A$5:$A$104,0)),""))</f>
        <v/>
      </c>
      <c r="E463" s="17"/>
      <c r="F463" s="12"/>
      <c r="G463" s="18"/>
      <c r="H463" s="18"/>
      <c r="I463" s="17"/>
      <c r="J463" s="17"/>
    </row>
    <row r="464" spans="1:10" ht="21" customHeight="1">
      <c r="A464" s="11"/>
      <c r="B464" s="17"/>
      <c r="C464" s="14" t="str">
        <f>IF($B464="","",IFERROR(INDEX(직원정보!$B$5:$B$104,MATCH($B464,직원정보!$A$5:$A$104,0)),""))</f>
        <v/>
      </c>
      <c r="D464" s="14" t="str">
        <f>IF($B464="","",IFERROR(INDEX(직원정보!$C$5:$C$104,MATCH($B464,직원정보!$A$5:$A$104,0)),""))</f>
        <v/>
      </c>
      <c r="E464" s="17"/>
      <c r="F464" s="12"/>
      <c r="G464" s="18"/>
      <c r="H464" s="18"/>
      <c r="I464" s="17"/>
      <c r="J464" s="17"/>
    </row>
    <row r="465" spans="1:10" ht="21" customHeight="1">
      <c r="A465" s="11"/>
      <c r="B465" s="17"/>
      <c r="C465" s="14" t="str">
        <f>IF($B465="","",IFERROR(INDEX(직원정보!$B$5:$B$104,MATCH($B465,직원정보!$A$5:$A$104,0)),""))</f>
        <v/>
      </c>
      <c r="D465" s="14" t="str">
        <f>IF($B465="","",IFERROR(INDEX(직원정보!$C$5:$C$104,MATCH($B465,직원정보!$A$5:$A$104,0)),""))</f>
        <v/>
      </c>
      <c r="E465" s="17"/>
      <c r="F465" s="12"/>
      <c r="G465" s="18"/>
      <c r="H465" s="18"/>
      <c r="I465" s="17"/>
      <c r="J465" s="17"/>
    </row>
    <row r="466" spans="1:10" ht="21" customHeight="1">
      <c r="A466" s="11"/>
      <c r="B466" s="17"/>
      <c r="C466" s="14" t="str">
        <f>IF($B466="","",IFERROR(INDEX(직원정보!$B$5:$B$104,MATCH($B466,직원정보!$A$5:$A$104,0)),""))</f>
        <v/>
      </c>
      <c r="D466" s="14" t="str">
        <f>IF($B466="","",IFERROR(INDEX(직원정보!$C$5:$C$104,MATCH($B466,직원정보!$A$5:$A$104,0)),""))</f>
        <v/>
      </c>
      <c r="E466" s="17"/>
      <c r="F466" s="12"/>
      <c r="G466" s="18"/>
      <c r="H466" s="18"/>
      <c r="I466" s="17"/>
      <c r="J466" s="17"/>
    </row>
    <row r="467" spans="1:10" ht="21" customHeight="1">
      <c r="A467" s="11"/>
      <c r="B467" s="17"/>
      <c r="C467" s="14" t="str">
        <f>IF($B467="","",IFERROR(INDEX(직원정보!$B$5:$B$104,MATCH($B467,직원정보!$A$5:$A$104,0)),""))</f>
        <v/>
      </c>
      <c r="D467" s="14" t="str">
        <f>IF($B467="","",IFERROR(INDEX(직원정보!$C$5:$C$104,MATCH($B467,직원정보!$A$5:$A$104,0)),""))</f>
        <v/>
      </c>
      <c r="E467" s="17"/>
      <c r="F467" s="12"/>
      <c r="G467" s="18"/>
      <c r="H467" s="18"/>
      <c r="I467" s="17"/>
      <c r="J467" s="17"/>
    </row>
    <row r="468" spans="1:10" ht="21" customHeight="1">
      <c r="A468" s="11"/>
      <c r="B468" s="17"/>
      <c r="C468" s="14" t="str">
        <f>IF($B468="","",IFERROR(INDEX(직원정보!$B$5:$B$104,MATCH($B468,직원정보!$A$5:$A$104,0)),""))</f>
        <v/>
      </c>
      <c r="D468" s="14" t="str">
        <f>IF($B468="","",IFERROR(INDEX(직원정보!$C$5:$C$104,MATCH($B468,직원정보!$A$5:$A$104,0)),""))</f>
        <v/>
      </c>
      <c r="E468" s="17"/>
      <c r="F468" s="12"/>
      <c r="G468" s="18"/>
      <c r="H468" s="18"/>
      <c r="I468" s="17"/>
      <c r="J468" s="17"/>
    </row>
    <row r="469" spans="1:10" ht="21" customHeight="1">
      <c r="A469" s="11"/>
      <c r="B469" s="17"/>
      <c r="C469" s="14" t="str">
        <f>IF($B469="","",IFERROR(INDEX(직원정보!$B$5:$B$104,MATCH($B469,직원정보!$A$5:$A$104,0)),""))</f>
        <v/>
      </c>
      <c r="D469" s="14" t="str">
        <f>IF($B469="","",IFERROR(INDEX(직원정보!$C$5:$C$104,MATCH($B469,직원정보!$A$5:$A$104,0)),""))</f>
        <v/>
      </c>
      <c r="E469" s="17"/>
      <c r="F469" s="12"/>
      <c r="G469" s="18"/>
      <c r="H469" s="18"/>
      <c r="I469" s="17"/>
      <c r="J469" s="17"/>
    </row>
    <row r="470" spans="1:10" ht="21" customHeight="1">
      <c r="A470" s="11"/>
      <c r="B470" s="17"/>
      <c r="C470" s="14" t="str">
        <f>IF($B470="","",IFERROR(INDEX(직원정보!$B$5:$B$104,MATCH($B470,직원정보!$A$5:$A$104,0)),""))</f>
        <v/>
      </c>
      <c r="D470" s="14" t="str">
        <f>IF($B470="","",IFERROR(INDEX(직원정보!$C$5:$C$104,MATCH($B470,직원정보!$A$5:$A$104,0)),""))</f>
        <v/>
      </c>
      <c r="E470" s="17"/>
      <c r="F470" s="12"/>
      <c r="G470" s="18"/>
      <c r="H470" s="18"/>
      <c r="I470" s="17"/>
      <c r="J470" s="17"/>
    </row>
    <row r="471" spans="1:10" ht="21" customHeight="1">
      <c r="A471" s="11"/>
      <c r="B471" s="17"/>
      <c r="C471" s="14" t="str">
        <f>IF($B471="","",IFERROR(INDEX(직원정보!$B$5:$B$104,MATCH($B471,직원정보!$A$5:$A$104,0)),""))</f>
        <v/>
      </c>
      <c r="D471" s="14" t="str">
        <f>IF($B471="","",IFERROR(INDEX(직원정보!$C$5:$C$104,MATCH($B471,직원정보!$A$5:$A$104,0)),""))</f>
        <v/>
      </c>
      <c r="E471" s="17"/>
      <c r="F471" s="12"/>
      <c r="G471" s="18"/>
      <c r="H471" s="18"/>
      <c r="I471" s="17"/>
      <c r="J471" s="17"/>
    </row>
    <row r="472" spans="1:10" ht="21" customHeight="1">
      <c r="A472" s="11"/>
      <c r="B472" s="17"/>
      <c r="C472" s="14" t="str">
        <f>IF($B472="","",IFERROR(INDEX(직원정보!$B$5:$B$104,MATCH($B472,직원정보!$A$5:$A$104,0)),""))</f>
        <v/>
      </c>
      <c r="D472" s="14" t="str">
        <f>IF($B472="","",IFERROR(INDEX(직원정보!$C$5:$C$104,MATCH($B472,직원정보!$A$5:$A$104,0)),""))</f>
        <v/>
      </c>
      <c r="E472" s="17"/>
      <c r="F472" s="12"/>
      <c r="G472" s="18"/>
      <c r="H472" s="18"/>
      <c r="I472" s="17"/>
      <c r="J472" s="17"/>
    </row>
    <row r="473" spans="1:10" ht="21" customHeight="1">
      <c r="A473" s="11"/>
      <c r="B473" s="17"/>
      <c r="C473" s="14" t="str">
        <f>IF($B473="","",IFERROR(INDEX(직원정보!$B$5:$B$104,MATCH($B473,직원정보!$A$5:$A$104,0)),""))</f>
        <v/>
      </c>
      <c r="D473" s="14" t="str">
        <f>IF($B473="","",IFERROR(INDEX(직원정보!$C$5:$C$104,MATCH($B473,직원정보!$A$5:$A$104,0)),""))</f>
        <v/>
      </c>
      <c r="E473" s="17"/>
      <c r="F473" s="12"/>
      <c r="G473" s="18"/>
      <c r="H473" s="18"/>
      <c r="I473" s="17"/>
      <c r="J473" s="17"/>
    </row>
    <row r="474" spans="1:10" ht="21" customHeight="1">
      <c r="A474" s="11"/>
      <c r="B474" s="17"/>
      <c r="C474" s="14" t="str">
        <f>IF($B474="","",IFERROR(INDEX(직원정보!$B$5:$B$104,MATCH($B474,직원정보!$A$5:$A$104,0)),""))</f>
        <v/>
      </c>
      <c r="D474" s="14" t="str">
        <f>IF($B474="","",IFERROR(INDEX(직원정보!$C$5:$C$104,MATCH($B474,직원정보!$A$5:$A$104,0)),""))</f>
        <v/>
      </c>
      <c r="E474" s="17"/>
      <c r="F474" s="12"/>
      <c r="G474" s="18"/>
      <c r="H474" s="18"/>
      <c r="I474" s="17"/>
      <c r="J474" s="17"/>
    </row>
    <row r="475" spans="1:10" ht="21" customHeight="1">
      <c r="A475" s="11"/>
      <c r="B475" s="17"/>
      <c r="C475" s="14" t="str">
        <f>IF($B475="","",IFERROR(INDEX(직원정보!$B$5:$B$104,MATCH($B475,직원정보!$A$5:$A$104,0)),""))</f>
        <v/>
      </c>
      <c r="D475" s="14" t="str">
        <f>IF($B475="","",IFERROR(INDEX(직원정보!$C$5:$C$104,MATCH($B475,직원정보!$A$5:$A$104,0)),""))</f>
        <v/>
      </c>
      <c r="E475" s="17"/>
      <c r="F475" s="12"/>
      <c r="G475" s="18"/>
      <c r="H475" s="18"/>
      <c r="I475" s="17"/>
      <c r="J475" s="17"/>
    </row>
    <row r="476" spans="1:10" ht="21" customHeight="1">
      <c r="A476" s="11"/>
      <c r="B476" s="17"/>
      <c r="C476" s="14" t="str">
        <f>IF($B476="","",IFERROR(INDEX(직원정보!$B$5:$B$104,MATCH($B476,직원정보!$A$5:$A$104,0)),""))</f>
        <v/>
      </c>
      <c r="D476" s="14" t="str">
        <f>IF($B476="","",IFERROR(INDEX(직원정보!$C$5:$C$104,MATCH($B476,직원정보!$A$5:$A$104,0)),""))</f>
        <v/>
      </c>
      <c r="E476" s="17"/>
      <c r="F476" s="12"/>
      <c r="G476" s="18"/>
      <c r="H476" s="18"/>
      <c r="I476" s="17"/>
      <c r="J476" s="17"/>
    </row>
    <row r="477" spans="1:10" ht="21" customHeight="1">
      <c r="A477" s="11"/>
      <c r="B477" s="17"/>
      <c r="C477" s="14" t="str">
        <f>IF($B477="","",IFERROR(INDEX(직원정보!$B$5:$B$104,MATCH($B477,직원정보!$A$5:$A$104,0)),""))</f>
        <v/>
      </c>
      <c r="D477" s="14" t="str">
        <f>IF($B477="","",IFERROR(INDEX(직원정보!$C$5:$C$104,MATCH($B477,직원정보!$A$5:$A$104,0)),""))</f>
        <v/>
      </c>
      <c r="E477" s="17"/>
      <c r="F477" s="12"/>
      <c r="G477" s="18"/>
      <c r="H477" s="18"/>
      <c r="I477" s="17"/>
      <c r="J477" s="17"/>
    </row>
    <row r="478" spans="1:10" ht="21" customHeight="1">
      <c r="A478" s="11"/>
      <c r="B478" s="17"/>
      <c r="C478" s="14" t="str">
        <f>IF($B478="","",IFERROR(INDEX(직원정보!$B$5:$B$104,MATCH($B478,직원정보!$A$5:$A$104,0)),""))</f>
        <v/>
      </c>
      <c r="D478" s="14" t="str">
        <f>IF($B478="","",IFERROR(INDEX(직원정보!$C$5:$C$104,MATCH($B478,직원정보!$A$5:$A$104,0)),""))</f>
        <v/>
      </c>
      <c r="E478" s="17"/>
      <c r="F478" s="12"/>
      <c r="G478" s="18"/>
      <c r="H478" s="18"/>
      <c r="I478" s="17"/>
      <c r="J478" s="17"/>
    </row>
    <row r="479" spans="1:10" ht="21" customHeight="1">
      <c r="A479" s="11"/>
      <c r="B479" s="17"/>
      <c r="C479" s="14" t="str">
        <f>IF($B479="","",IFERROR(INDEX(직원정보!$B$5:$B$104,MATCH($B479,직원정보!$A$5:$A$104,0)),""))</f>
        <v/>
      </c>
      <c r="D479" s="14" t="str">
        <f>IF($B479="","",IFERROR(INDEX(직원정보!$C$5:$C$104,MATCH($B479,직원정보!$A$5:$A$104,0)),""))</f>
        <v/>
      </c>
      <c r="E479" s="17"/>
      <c r="F479" s="12"/>
      <c r="G479" s="18"/>
      <c r="H479" s="18"/>
      <c r="I479" s="17"/>
      <c r="J479" s="17"/>
    </row>
    <row r="480" spans="1:10" ht="21" customHeight="1">
      <c r="A480" s="11"/>
      <c r="B480" s="17"/>
      <c r="C480" s="14" t="str">
        <f>IF($B480="","",IFERROR(INDEX(직원정보!$B$5:$B$104,MATCH($B480,직원정보!$A$5:$A$104,0)),""))</f>
        <v/>
      </c>
      <c r="D480" s="14" t="str">
        <f>IF($B480="","",IFERROR(INDEX(직원정보!$C$5:$C$104,MATCH($B480,직원정보!$A$5:$A$104,0)),""))</f>
        <v/>
      </c>
      <c r="E480" s="17"/>
      <c r="F480" s="12"/>
      <c r="G480" s="18"/>
      <c r="H480" s="18"/>
      <c r="I480" s="17"/>
      <c r="J480" s="17"/>
    </row>
    <row r="481" spans="1:10" ht="21" customHeight="1">
      <c r="A481" s="11"/>
      <c r="B481" s="17"/>
      <c r="C481" s="14" t="str">
        <f>IF($B481="","",IFERROR(INDEX(직원정보!$B$5:$B$104,MATCH($B481,직원정보!$A$5:$A$104,0)),""))</f>
        <v/>
      </c>
      <c r="D481" s="14" t="str">
        <f>IF($B481="","",IFERROR(INDEX(직원정보!$C$5:$C$104,MATCH($B481,직원정보!$A$5:$A$104,0)),""))</f>
        <v/>
      </c>
      <c r="E481" s="17"/>
      <c r="F481" s="12"/>
      <c r="G481" s="18"/>
      <c r="H481" s="18"/>
      <c r="I481" s="17"/>
      <c r="J481" s="17"/>
    </row>
    <row r="482" spans="1:10" ht="21" customHeight="1">
      <c r="A482" s="11"/>
      <c r="B482" s="17"/>
      <c r="C482" s="14" t="str">
        <f>IF($B482="","",IFERROR(INDEX(직원정보!$B$5:$B$104,MATCH($B482,직원정보!$A$5:$A$104,0)),""))</f>
        <v/>
      </c>
      <c r="D482" s="14" t="str">
        <f>IF($B482="","",IFERROR(INDEX(직원정보!$C$5:$C$104,MATCH($B482,직원정보!$A$5:$A$104,0)),""))</f>
        <v/>
      </c>
      <c r="E482" s="17"/>
      <c r="F482" s="12"/>
      <c r="G482" s="18"/>
      <c r="H482" s="18"/>
      <c r="I482" s="17"/>
      <c r="J482" s="17"/>
    </row>
    <row r="483" spans="1:10" ht="21" customHeight="1">
      <c r="A483" s="11"/>
      <c r="B483" s="17"/>
      <c r="C483" s="14" t="str">
        <f>IF($B483="","",IFERROR(INDEX(직원정보!$B$5:$B$104,MATCH($B483,직원정보!$A$5:$A$104,0)),""))</f>
        <v/>
      </c>
      <c r="D483" s="14" t="str">
        <f>IF($B483="","",IFERROR(INDEX(직원정보!$C$5:$C$104,MATCH($B483,직원정보!$A$5:$A$104,0)),""))</f>
        <v/>
      </c>
      <c r="E483" s="17"/>
      <c r="F483" s="12"/>
      <c r="G483" s="18"/>
      <c r="H483" s="18"/>
      <c r="I483" s="17"/>
      <c r="J483" s="17"/>
    </row>
    <row r="484" spans="1:10" ht="21" customHeight="1">
      <c r="A484" s="11"/>
      <c r="B484" s="17"/>
      <c r="C484" s="14" t="str">
        <f>IF($B484="","",IFERROR(INDEX(직원정보!$B$5:$B$104,MATCH($B484,직원정보!$A$5:$A$104,0)),""))</f>
        <v/>
      </c>
      <c r="D484" s="14" t="str">
        <f>IF($B484="","",IFERROR(INDEX(직원정보!$C$5:$C$104,MATCH($B484,직원정보!$A$5:$A$104,0)),""))</f>
        <v/>
      </c>
      <c r="E484" s="17"/>
      <c r="F484" s="12"/>
      <c r="G484" s="18"/>
      <c r="H484" s="18"/>
      <c r="I484" s="17"/>
      <c r="J484" s="17"/>
    </row>
    <row r="485" spans="1:10" ht="21" customHeight="1">
      <c r="A485" s="11"/>
      <c r="B485" s="17"/>
      <c r="C485" s="14" t="str">
        <f>IF($B485="","",IFERROR(INDEX(직원정보!$B$5:$B$104,MATCH($B485,직원정보!$A$5:$A$104,0)),""))</f>
        <v/>
      </c>
      <c r="D485" s="14" t="str">
        <f>IF($B485="","",IFERROR(INDEX(직원정보!$C$5:$C$104,MATCH($B485,직원정보!$A$5:$A$104,0)),""))</f>
        <v/>
      </c>
      <c r="E485" s="17"/>
      <c r="F485" s="12"/>
      <c r="G485" s="18"/>
      <c r="H485" s="18"/>
      <c r="I485" s="17"/>
      <c r="J485" s="17"/>
    </row>
    <row r="486" spans="1:10" ht="21" customHeight="1">
      <c r="A486" s="11"/>
      <c r="B486" s="17"/>
      <c r="C486" s="14" t="str">
        <f>IF($B486="","",IFERROR(INDEX(직원정보!$B$5:$B$104,MATCH($B486,직원정보!$A$5:$A$104,0)),""))</f>
        <v/>
      </c>
      <c r="D486" s="14" t="str">
        <f>IF($B486="","",IFERROR(INDEX(직원정보!$C$5:$C$104,MATCH($B486,직원정보!$A$5:$A$104,0)),""))</f>
        <v/>
      </c>
      <c r="E486" s="17"/>
      <c r="F486" s="12"/>
      <c r="G486" s="18"/>
      <c r="H486" s="18"/>
      <c r="I486" s="17"/>
      <c r="J486" s="17"/>
    </row>
    <row r="487" spans="1:10" ht="21" customHeight="1">
      <c r="A487" s="11"/>
      <c r="B487" s="17"/>
      <c r="C487" s="14" t="str">
        <f>IF($B487="","",IFERROR(INDEX(직원정보!$B$5:$B$104,MATCH($B487,직원정보!$A$5:$A$104,0)),""))</f>
        <v/>
      </c>
      <c r="D487" s="14" t="str">
        <f>IF($B487="","",IFERROR(INDEX(직원정보!$C$5:$C$104,MATCH($B487,직원정보!$A$5:$A$104,0)),""))</f>
        <v/>
      </c>
      <c r="E487" s="17"/>
      <c r="F487" s="12"/>
      <c r="G487" s="18"/>
      <c r="H487" s="18"/>
      <c r="I487" s="17"/>
      <c r="J487" s="17"/>
    </row>
    <row r="488" spans="1:10" ht="21" customHeight="1">
      <c r="A488" s="11"/>
      <c r="B488" s="17"/>
      <c r="C488" s="14" t="str">
        <f>IF($B488="","",IFERROR(INDEX(직원정보!$B$5:$B$104,MATCH($B488,직원정보!$A$5:$A$104,0)),""))</f>
        <v/>
      </c>
      <c r="D488" s="14" t="str">
        <f>IF($B488="","",IFERROR(INDEX(직원정보!$C$5:$C$104,MATCH($B488,직원정보!$A$5:$A$104,0)),""))</f>
        <v/>
      </c>
      <c r="E488" s="17"/>
      <c r="F488" s="12"/>
      <c r="G488" s="18"/>
      <c r="H488" s="18"/>
      <c r="I488" s="17"/>
      <c r="J488" s="17"/>
    </row>
    <row r="489" spans="1:10" ht="21" customHeight="1">
      <c r="A489" s="11"/>
      <c r="B489" s="17"/>
      <c r="C489" s="14" t="str">
        <f>IF($B489="","",IFERROR(INDEX(직원정보!$B$5:$B$104,MATCH($B489,직원정보!$A$5:$A$104,0)),""))</f>
        <v/>
      </c>
      <c r="D489" s="14" t="str">
        <f>IF($B489="","",IFERROR(INDEX(직원정보!$C$5:$C$104,MATCH($B489,직원정보!$A$5:$A$104,0)),""))</f>
        <v/>
      </c>
      <c r="E489" s="17"/>
      <c r="F489" s="12"/>
      <c r="G489" s="18"/>
      <c r="H489" s="18"/>
      <c r="I489" s="17"/>
      <c r="J489" s="17"/>
    </row>
    <row r="490" spans="1:10" ht="21" customHeight="1">
      <c r="A490" s="11"/>
      <c r="B490" s="17"/>
      <c r="C490" s="14" t="str">
        <f>IF($B490="","",IFERROR(INDEX(직원정보!$B$5:$B$104,MATCH($B490,직원정보!$A$5:$A$104,0)),""))</f>
        <v/>
      </c>
      <c r="D490" s="14" t="str">
        <f>IF($B490="","",IFERROR(INDEX(직원정보!$C$5:$C$104,MATCH($B490,직원정보!$A$5:$A$104,0)),""))</f>
        <v/>
      </c>
      <c r="E490" s="17"/>
      <c r="F490" s="12"/>
      <c r="G490" s="18"/>
      <c r="H490" s="18"/>
      <c r="I490" s="17"/>
      <c r="J490" s="17"/>
    </row>
    <row r="491" spans="1:10" ht="21" customHeight="1">
      <c r="A491" s="11"/>
      <c r="B491" s="17"/>
      <c r="C491" s="14" t="str">
        <f>IF($B491="","",IFERROR(INDEX(직원정보!$B$5:$B$104,MATCH($B491,직원정보!$A$5:$A$104,0)),""))</f>
        <v/>
      </c>
      <c r="D491" s="14" t="str">
        <f>IF($B491="","",IFERROR(INDEX(직원정보!$C$5:$C$104,MATCH($B491,직원정보!$A$5:$A$104,0)),""))</f>
        <v/>
      </c>
      <c r="E491" s="17"/>
      <c r="F491" s="12"/>
      <c r="G491" s="18"/>
      <c r="H491" s="18"/>
      <c r="I491" s="17"/>
      <c r="J491" s="17"/>
    </row>
    <row r="492" spans="1:10" ht="21" customHeight="1">
      <c r="A492" s="11"/>
      <c r="B492" s="17"/>
      <c r="C492" s="14" t="str">
        <f>IF($B492="","",IFERROR(INDEX(직원정보!$B$5:$B$104,MATCH($B492,직원정보!$A$5:$A$104,0)),""))</f>
        <v/>
      </c>
      <c r="D492" s="14" t="str">
        <f>IF($B492="","",IFERROR(INDEX(직원정보!$C$5:$C$104,MATCH($B492,직원정보!$A$5:$A$104,0)),""))</f>
        <v/>
      </c>
      <c r="E492" s="17"/>
      <c r="F492" s="12"/>
      <c r="G492" s="18"/>
      <c r="H492" s="18"/>
      <c r="I492" s="17"/>
      <c r="J492" s="17"/>
    </row>
    <row r="493" spans="1:10" ht="21" customHeight="1">
      <c r="A493" s="11"/>
      <c r="B493" s="17"/>
      <c r="C493" s="14" t="str">
        <f>IF($B493="","",IFERROR(INDEX(직원정보!$B$5:$B$104,MATCH($B493,직원정보!$A$5:$A$104,0)),""))</f>
        <v/>
      </c>
      <c r="D493" s="14" t="str">
        <f>IF($B493="","",IFERROR(INDEX(직원정보!$C$5:$C$104,MATCH($B493,직원정보!$A$5:$A$104,0)),""))</f>
        <v/>
      </c>
      <c r="E493" s="17"/>
      <c r="F493" s="12"/>
      <c r="G493" s="18"/>
      <c r="H493" s="18"/>
      <c r="I493" s="17"/>
      <c r="J493" s="17"/>
    </row>
    <row r="494" spans="1:10" ht="21" customHeight="1">
      <c r="A494" s="11"/>
      <c r="B494" s="17"/>
      <c r="C494" s="14" t="str">
        <f>IF($B494="","",IFERROR(INDEX(직원정보!$B$5:$B$104,MATCH($B494,직원정보!$A$5:$A$104,0)),""))</f>
        <v/>
      </c>
      <c r="D494" s="14" t="str">
        <f>IF($B494="","",IFERROR(INDEX(직원정보!$C$5:$C$104,MATCH($B494,직원정보!$A$5:$A$104,0)),""))</f>
        <v/>
      </c>
      <c r="E494" s="17"/>
      <c r="F494" s="12"/>
      <c r="G494" s="18"/>
      <c r="H494" s="18"/>
      <c r="I494" s="17"/>
      <c r="J494" s="17"/>
    </row>
    <row r="495" spans="1:10" ht="21" customHeight="1">
      <c r="A495" s="11"/>
      <c r="B495" s="17"/>
      <c r="C495" s="14" t="str">
        <f>IF($B495="","",IFERROR(INDEX(직원정보!$B$5:$B$104,MATCH($B495,직원정보!$A$5:$A$104,0)),""))</f>
        <v/>
      </c>
      <c r="D495" s="14" t="str">
        <f>IF($B495="","",IFERROR(INDEX(직원정보!$C$5:$C$104,MATCH($B495,직원정보!$A$5:$A$104,0)),""))</f>
        <v/>
      </c>
      <c r="E495" s="17"/>
      <c r="F495" s="12"/>
      <c r="G495" s="18"/>
      <c r="H495" s="18"/>
      <c r="I495" s="17"/>
      <c r="J495" s="17"/>
    </row>
    <row r="496" spans="1:10" ht="21" customHeight="1">
      <c r="A496" s="11"/>
      <c r="B496" s="17"/>
      <c r="C496" s="14" t="str">
        <f>IF($B496="","",IFERROR(INDEX(직원정보!$B$5:$B$104,MATCH($B496,직원정보!$A$5:$A$104,0)),""))</f>
        <v/>
      </c>
      <c r="D496" s="14" t="str">
        <f>IF($B496="","",IFERROR(INDEX(직원정보!$C$5:$C$104,MATCH($B496,직원정보!$A$5:$A$104,0)),""))</f>
        <v/>
      </c>
      <c r="E496" s="17"/>
      <c r="F496" s="12"/>
      <c r="G496" s="18"/>
      <c r="H496" s="18"/>
      <c r="I496" s="17"/>
      <c r="J496" s="17"/>
    </row>
    <row r="497" spans="1:10" ht="21" customHeight="1">
      <c r="A497" s="11"/>
      <c r="B497" s="17"/>
      <c r="C497" s="14" t="str">
        <f>IF($B497="","",IFERROR(INDEX(직원정보!$B$5:$B$104,MATCH($B497,직원정보!$A$5:$A$104,0)),""))</f>
        <v/>
      </c>
      <c r="D497" s="14" t="str">
        <f>IF($B497="","",IFERROR(INDEX(직원정보!$C$5:$C$104,MATCH($B497,직원정보!$A$5:$A$104,0)),""))</f>
        <v/>
      </c>
      <c r="E497" s="17"/>
      <c r="F497" s="12"/>
      <c r="G497" s="18"/>
      <c r="H497" s="18"/>
      <c r="I497" s="17"/>
      <c r="J497" s="17"/>
    </row>
    <row r="498" spans="1:10" ht="21" customHeight="1">
      <c r="A498" s="11"/>
      <c r="B498" s="17"/>
      <c r="C498" s="14" t="str">
        <f>IF($B498="","",IFERROR(INDEX(직원정보!$B$5:$B$104,MATCH($B498,직원정보!$A$5:$A$104,0)),""))</f>
        <v/>
      </c>
      <c r="D498" s="14" t="str">
        <f>IF($B498="","",IFERROR(INDEX(직원정보!$C$5:$C$104,MATCH($B498,직원정보!$A$5:$A$104,0)),""))</f>
        <v/>
      </c>
      <c r="E498" s="17"/>
      <c r="F498" s="12"/>
      <c r="G498" s="18"/>
      <c r="H498" s="18"/>
      <c r="I498" s="17"/>
      <c r="J498" s="17"/>
    </row>
    <row r="499" spans="1:10" ht="21" customHeight="1">
      <c r="A499" s="11"/>
      <c r="B499" s="17"/>
      <c r="C499" s="14" t="str">
        <f>IF($B499="","",IFERROR(INDEX(직원정보!$B$5:$B$104,MATCH($B499,직원정보!$A$5:$A$104,0)),""))</f>
        <v/>
      </c>
      <c r="D499" s="14" t="str">
        <f>IF($B499="","",IFERROR(INDEX(직원정보!$C$5:$C$104,MATCH($B499,직원정보!$A$5:$A$104,0)),""))</f>
        <v/>
      </c>
      <c r="E499" s="17"/>
      <c r="F499" s="12"/>
      <c r="G499" s="18"/>
      <c r="H499" s="18"/>
      <c r="I499" s="17"/>
      <c r="J499" s="17"/>
    </row>
    <row r="500" spans="1:10" ht="21" customHeight="1">
      <c r="A500" s="11"/>
      <c r="B500" s="17"/>
      <c r="C500" s="14" t="str">
        <f>IF($B500="","",IFERROR(INDEX(직원정보!$B$5:$B$104,MATCH($B500,직원정보!$A$5:$A$104,0)),""))</f>
        <v/>
      </c>
      <c r="D500" s="14" t="str">
        <f>IF($B500="","",IFERROR(INDEX(직원정보!$C$5:$C$104,MATCH($B500,직원정보!$A$5:$A$104,0)),""))</f>
        <v/>
      </c>
      <c r="E500" s="17"/>
      <c r="F500" s="12"/>
      <c r="G500" s="18"/>
      <c r="H500" s="18"/>
      <c r="I500" s="17"/>
      <c r="J500" s="17"/>
    </row>
    <row r="501" spans="1:10" ht="21" customHeight="1">
      <c r="A501" s="11"/>
      <c r="B501" s="17"/>
      <c r="C501" s="14" t="str">
        <f>IF($B501="","",IFERROR(INDEX(직원정보!$B$5:$B$104,MATCH($B501,직원정보!$A$5:$A$104,0)),""))</f>
        <v/>
      </c>
      <c r="D501" s="14" t="str">
        <f>IF($B501="","",IFERROR(INDEX(직원정보!$C$5:$C$104,MATCH($B501,직원정보!$A$5:$A$104,0)),""))</f>
        <v/>
      </c>
      <c r="E501" s="17"/>
      <c r="F501" s="12"/>
      <c r="G501" s="18"/>
      <c r="H501" s="18"/>
      <c r="I501" s="17"/>
      <c r="J501" s="17"/>
    </row>
    <row r="502" spans="1:10" ht="21" customHeight="1">
      <c r="A502" s="11"/>
      <c r="B502" s="17"/>
      <c r="C502" s="14" t="str">
        <f>IF($B502="","",IFERROR(INDEX(직원정보!$B$5:$B$104,MATCH($B502,직원정보!$A$5:$A$104,0)),""))</f>
        <v/>
      </c>
      <c r="D502" s="14" t="str">
        <f>IF($B502="","",IFERROR(INDEX(직원정보!$C$5:$C$104,MATCH($B502,직원정보!$A$5:$A$104,0)),""))</f>
        <v/>
      </c>
      <c r="E502" s="17"/>
      <c r="F502" s="12"/>
      <c r="G502" s="18"/>
      <c r="H502" s="18"/>
      <c r="I502" s="17"/>
      <c r="J502" s="17"/>
    </row>
    <row r="503" spans="1:10" ht="21" customHeight="1">
      <c r="A503" s="11"/>
      <c r="B503" s="17"/>
      <c r="C503" s="14" t="str">
        <f>IF($B503="","",IFERROR(INDEX(직원정보!$B$5:$B$104,MATCH($B503,직원정보!$A$5:$A$104,0)),""))</f>
        <v/>
      </c>
      <c r="D503" s="14" t="str">
        <f>IF($B503="","",IFERROR(INDEX(직원정보!$C$5:$C$104,MATCH($B503,직원정보!$A$5:$A$104,0)),""))</f>
        <v/>
      </c>
      <c r="E503" s="17"/>
      <c r="F503" s="12"/>
      <c r="G503" s="18"/>
      <c r="H503" s="18"/>
      <c r="I503" s="17"/>
      <c r="J503" s="17"/>
    </row>
    <row r="504" spans="1:10" ht="21" customHeight="1">
      <c r="A504" s="11"/>
      <c r="B504" s="17"/>
      <c r="C504" s="14" t="str">
        <f>IF($B504="","",IFERROR(INDEX(직원정보!$B$5:$B$104,MATCH($B504,직원정보!$A$5:$A$104,0)),""))</f>
        <v/>
      </c>
      <c r="D504" s="14" t="str">
        <f>IF($B504="","",IFERROR(INDEX(직원정보!$C$5:$C$104,MATCH($B504,직원정보!$A$5:$A$104,0)),""))</f>
        <v/>
      </c>
      <c r="E504" s="17"/>
      <c r="F504" s="12"/>
      <c r="G504" s="18"/>
      <c r="H504" s="18"/>
      <c r="I504" s="17"/>
      <c r="J504" s="17"/>
    </row>
  </sheetData>
  <autoFilter ref="A4:J504" xr:uid="{00000000-0009-0000-0000-000002000000}"/>
  <mergeCells count="2">
    <mergeCell ref="A1:J1"/>
    <mergeCell ref="A2:J2"/>
  </mergeCells>
  <phoneticPr fontId="9" type="noConversion"/>
  <dataValidations count="2">
    <dataValidation type="list" allowBlank="1" errorTitle="사번 선택 오류" error="직원정보 시트에 등록된 사번을 선택하거나 입력하십시오." promptTitle="사번 선택" prompt="직원정보 시트에 등록된 사번을 선택하십시오." sqref="B5:B504" xr:uid="{00000000-0002-0000-0200-000000000000}">
      <formula1>EmployeeNoList</formula1>
      <formula2>0</formula2>
    </dataValidation>
    <dataValidation type="list" allowBlank="1" sqref="E5:E504" xr:uid="{00000000-0002-0000-0200-000001000000}">
      <formula1>"연차,오전 반차,오후 반차,시간 연차,기타"</formula1>
      <formula2>0</formula2>
    </dataValidation>
  </dataValidations>
  <pageMargins left="0.25" right="0.25" top="0.35" bottom="0.3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D7D31"/>
    <pageSetUpPr fitToPage="1"/>
  </sheetPr>
  <dimension ref="A1:K104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8.5703125" defaultRowHeight="15"/>
  <cols>
    <col min="1" max="2" width="16" customWidth="1"/>
    <col min="3" max="3" width="20" customWidth="1"/>
    <col min="4" max="4" width="14" customWidth="1"/>
    <col min="5" max="9" width="13" customWidth="1"/>
    <col min="10" max="10" width="12" customWidth="1"/>
    <col min="11" max="11" width="28" customWidth="1"/>
  </cols>
  <sheetData>
    <row r="1" spans="1:11" ht="31.5" customHeight="1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9.5" customHeight="1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ht="27.75" customHeight="1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23</v>
      </c>
    </row>
    <row r="5" spans="1:11" ht="21" customHeight="1">
      <c r="A5" s="14" t="str">
        <f>IF(직원정보!A5="","",직원정보!A5)</f>
        <v>DEMO-001</v>
      </c>
      <c r="B5" s="14" t="str">
        <f>IF($A5="","",직원정보!B5)</f>
        <v>예시직원</v>
      </c>
      <c r="C5" s="14" t="str">
        <f>IF($A5="","",직원정보!C5)</f>
        <v>경영지원팀</v>
      </c>
      <c r="D5" s="19">
        <f>IF($A5="","",직원정보!D5)</f>
        <v>45659</v>
      </c>
      <c r="E5" s="20">
        <f>IF($A5="","",직원정보!E5)</f>
        <v>15</v>
      </c>
      <c r="F5" s="20">
        <f>IF($A5="","",직원정보!F5)</f>
        <v>1</v>
      </c>
      <c r="G5" s="20">
        <f t="shared" ref="G5:G36" si="0">IF($A5="","",$E5+$F5)</f>
        <v>16</v>
      </c>
      <c r="H5" s="20">
        <f>IF($A5="","",SUMIF(사용이력!$B$5:$B$504,$A5,사용이력!$F$5:$F$504))</f>
        <v>1</v>
      </c>
      <c r="I5" s="20">
        <f t="shared" ref="I5:I36" si="1">IF($A5="","",$G5-$H5)</f>
        <v>15</v>
      </c>
      <c r="J5" s="21" t="str">
        <f t="shared" ref="J5:J36" si="2">IF($A5="","",IF($I5&lt;0,"초과","정상"))</f>
        <v>정상</v>
      </c>
      <c r="K5" s="14" t="str">
        <f>IF($A5="","",직원정보!G5)</f>
        <v>예시 데이터 - 삭제 후 사용</v>
      </c>
    </row>
    <row r="6" spans="1:11" ht="21" customHeight="1">
      <c r="A6" s="14" t="str">
        <f>IF(직원정보!A6="","",직원정보!A6)</f>
        <v/>
      </c>
      <c r="B6" s="14" t="str">
        <f>IF($A6="","",직원정보!B6)</f>
        <v/>
      </c>
      <c r="C6" s="14" t="str">
        <f>IF($A6="","",직원정보!C6)</f>
        <v/>
      </c>
      <c r="D6" s="19" t="str">
        <f>IF($A6="","",직원정보!D6)</f>
        <v/>
      </c>
      <c r="E6" s="20" t="str">
        <f>IF($A6="","",직원정보!E6)</f>
        <v/>
      </c>
      <c r="F6" s="20" t="str">
        <f>IF($A6="","",직원정보!F6)</f>
        <v/>
      </c>
      <c r="G6" s="20" t="str">
        <f t="shared" si="0"/>
        <v/>
      </c>
      <c r="H6" s="20" t="str">
        <f>IF($A6="","",SUMIF(사용이력!$B$5:$B$504,$A6,사용이력!$F$5:$F$504))</f>
        <v/>
      </c>
      <c r="I6" s="20" t="str">
        <f t="shared" si="1"/>
        <v/>
      </c>
      <c r="J6" s="21" t="str">
        <f t="shared" si="2"/>
        <v/>
      </c>
      <c r="K6" s="14" t="str">
        <f>IF($A6="","",직원정보!G6)</f>
        <v/>
      </c>
    </row>
    <row r="7" spans="1:11" ht="21" customHeight="1">
      <c r="A7" s="14" t="str">
        <f>IF(직원정보!A7="","",직원정보!A7)</f>
        <v/>
      </c>
      <c r="B7" s="14" t="str">
        <f>IF($A7="","",직원정보!B7)</f>
        <v/>
      </c>
      <c r="C7" s="14" t="str">
        <f>IF($A7="","",직원정보!C7)</f>
        <v/>
      </c>
      <c r="D7" s="19" t="str">
        <f>IF($A7="","",직원정보!D7)</f>
        <v/>
      </c>
      <c r="E7" s="20" t="str">
        <f>IF($A7="","",직원정보!E7)</f>
        <v/>
      </c>
      <c r="F7" s="20" t="str">
        <f>IF($A7="","",직원정보!F7)</f>
        <v/>
      </c>
      <c r="G7" s="20" t="str">
        <f t="shared" si="0"/>
        <v/>
      </c>
      <c r="H7" s="20" t="str">
        <f>IF($A7="","",SUMIF(사용이력!$B$5:$B$504,$A7,사용이력!$F$5:$F$504))</f>
        <v/>
      </c>
      <c r="I7" s="20" t="str">
        <f t="shared" si="1"/>
        <v/>
      </c>
      <c r="J7" s="21" t="str">
        <f t="shared" si="2"/>
        <v/>
      </c>
      <c r="K7" s="14" t="str">
        <f>IF($A7="","",직원정보!G7)</f>
        <v/>
      </c>
    </row>
    <row r="8" spans="1:11" ht="21" customHeight="1">
      <c r="A8" s="14" t="str">
        <f>IF(직원정보!A8="","",직원정보!A8)</f>
        <v/>
      </c>
      <c r="B8" s="14" t="str">
        <f>IF($A8="","",직원정보!B8)</f>
        <v/>
      </c>
      <c r="C8" s="14" t="str">
        <f>IF($A8="","",직원정보!C8)</f>
        <v/>
      </c>
      <c r="D8" s="19" t="str">
        <f>IF($A8="","",직원정보!D8)</f>
        <v/>
      </c>
      <c r="E8" s="20" t="str">
        <f>IF($A8="","",직원정보!E8)</f>
        <v/>
      </c>
      <c r="F8" s="20" t="str">
        <f>IF($A8="","",직원정보!F8)</f>
        <v/>
      </c>
      <c r="G8" s="20" t="str">
        <f t="shared" si="0"/>
        <v/>
      </c>
      <c r="H8" s="20" t="str">
        <f>IF($A8="","",SUMIF(사용이력!$B$5:$B$504,$A8,사용이력!$F$5:$F$504))</f>
        <v/>
      </c>
      <c r="I8" s="20" t="str">
        <f t="shared" si="1"/>
        <v/>
      </c>
      <c r="J8" s="21" t="str">
        <f t="shared" si="2"/>
        <v/>
      </c>
      <c r="K8" s="14" t="str">
        <f>IF($A8="","",직원정보!G8)</f>
        <v/>
      </c>
    </row>
    <row r="9" spans="1:11" ht="21" customHeight="1">
      <c r="A9" s="14" t="str">
        <f>IF(직원정보!A9="","",직원정보!A9)</f>
        <v/>
      </c>
      <c r="B9" s="14" t="str">
        <f>IF($A9="","",직원정보!B9)</f>
        <v/>
      </c>
      <c r="C9" s="14" t="str">
        <f>IF($A9="","",직원정보!C9)</f>
        <v/>
      </c>
      <c r="D9" s="19" t="str">
        <f>IF($A9="","",직원정보!D9)</f>
        <v/>
      </c>
      <c r="E9" s="20" t="str">
        <f>IF($A9="","",직원정보!E9)</f>
        <v/>
      </c>
      <c r="F9" s="20" t="str">
        <f>IF($A9="","",직원정보!F9)</f>
        <v/>
      </c>
      <c r="G9" s="20" t="str">
        <f t="shared" si="0"/>
        <v/>
      </c>
      <c r="H9" s="20" t="str">
        <f>IF($A9="","",SUMIF(사용이력!$B$5:$B$504,$A9,사용이력!$F$5:$F$504))</f>
        <v/>
      </c>
      <c r="I9" s="20" t="str">
        <f t="shared" si="1"/>
        <v/>
      </c>
      <c r="J9" s="21" t="str">
        <f t="shared" si="2"/>
        <v/>
      </c>
      <c r="K9" s="14" t="str">
        <f>IF($A9="","",직원정보!G9)</f>
        <v/>
      </c>
    </row>
    <row r="10" spans="1:11" ht="21" customHeight="1">
      <c r="A10" s="14" t="str">
        <f>IF(직원정보!A10="","",직원정보!A10)</f>
        <v/>
      </c>
      <c r="B10" s="14" t="str">
        <f>IF($A10="","",직원정보!B10)</f>
        <v/>
      </c>
      <c r="C10" s="14" t="str">
        <f>IF($A10="","",직원정보!C10)</f>
        <v/>
      </c>
      <c r="D10" s="19" t="str">
        <f>IF($A10="","",직원정보!D10)</f>
        <v/>
      </c>
      <c r="E10" s="20" t="str">
        <f>IF($A10="","",직원정보!E10)</f>
        <v/>
      </c>
      <c r="F10" s="20" t="str">
        <f>IF($A10="","",직원정보!F10)</f>
        <v/>
      </c>
      <c r="G10" s="20" t="str">
        <f t="shared" si="0"/>
        <v/>
      </c>
      <c r="H10" s="20" t="str">
        <f>IF($A10="","",SUMIF(사용이력!$B$5:$B$504,$A10,사용이력!$F$5:$F$504))</f>
        <v/>
      </c>
      <c r="I10" s="20" t="str">
        <f t="shared" si="1"/>
        <v/>
      </c>
      <c r="J10" s="21" t="str">
        <f t="shared" si="2"/>
        <v/>
      </c>
      <c r="K10" s="14" t="str">
        <f>IF($A10="","",직원정보!G10)</f>
        <v/>
      </c>
    </row>
    <row r="11" spans="1:11" ht="21" customHeight="1">
      <c r="A11" s="14" t="str">
        <f>IF(직원정보!A11="","",직원정보!A11)</f>
        <v/>
      </c>
      <c r="B11" s="14" t="str">
        <f>IF($A11="","",직원정보!B11)</f>
        <v/>
      </c>
      <c r="C11" s="14" t="str">
        <f>IF($A11="","",직원정보!C11)</f>
        <v/>
      </c>
      <c r="D11" s="19" t="str">
        <f>IF($A11="","",직원정보!D11)</f>
        <v/>
      </c>
      <c r="E11" s="20" t="str">
        <f>IF($A11="","",직원정보!E11)</f>
        <v/>
      </c>
      <c r="F11" s="20" t="str">
        <f>IF($A11="","",직원정보!F11)</f>
        <v/>
      </c>
      <c r="G11" s="20" t="str">
        <f t="shared" si="0"/>
        <v/>
      </c>
      <c r="H11" s="20" t="str">
        <f>IF($A11="","",SUMIF(사용이력!$B$5:$B$504,$A11,사용이력!$F$5:$F$504))</f>
        <v/>
      </c>
      <c r="I11" s="20" t="str">
        <f t="shared" si="1"/>
        <v/>
      </c>
      <c r="J11" s="21" t="str">
        <f t="shared" si="2"/>
        <v/>
      </c>
      <c r="K11" s="14" t="str">
        <f>IF($A11="","",직원정보!G11)</f>
        <v/>
      </c>
    </row>
    <row r="12" spans="1:11" ht="21" customHeight="1">
      <c r="A12" s="14" t="str">
        <f>IF(직원정보!A12="","",직원정보!A12)</f>
        <v/>
      </c>
      <c r="B12" s="14" t="str">
        <f>IF($A12="","",직원정보!B12)</f>
        <v/>
      </c>
      <c r="C12" s="14" t="str">
        <f>IF($A12="","",직원정보!C12)</f>
        <v/>
      </c>
      <c r="D12" s="19" t="str">
        <f>IF($A12="","",직원정보!D12)</f>
        <v/>
      </c>
      <c r="E12" s="20" t="str">
        <f>IF($A12="","",직원정보!E12)</f>
        <v/>
      </c>
      <c r="F12" s="20" t="str">
        <f>IF($A12="","",직원정보!F12)</f>
        <v/>
      </c>
      <c r="G12" s="20" t="str">
        <f t="shared" si="0"/>
        <v/>
      </c>
      <c r="H12" s="20" t="str">
        <f>IF($A12="","",SUMIF(사용이력!$B$5:$B$504,$A12,사용이력!$F$5:$F$504))</f>
        <v/>
      </c>
      <c r="I12" s="20" t="str">
        <f t="shared" si="1"/>
        <v/>
      </c>
      <c r="J12" s="21" t="str">
        <f t="shared" si="2"/>
        <v/>
      </c>
      <c r="K12" s="14" t="str">
        <f>IF($A12="","",직원정보!G12)</f>
        <v/>
      </c>
    </row>
    <row r="13" spans="1:11" ht="21" customHeight="1">
      <c r="A13" s="14" t="str">
        <f>IF(직원정보!A13="","",직원정보!A13)</f>
        <v/>
      </c>
      <c r="B13" s="14" t="str">
        <f>IF($A13="","",직원정보!B13)</f>
        <v/>
      </c>
      <c r="C13" s="14" t="str">
        <f>IF($A13="","",직원정보!C13)</f>
        <v/>
      </c>
      <c r="D13" s="19" t="str">
        <f>IF($A13="","",직원정보!D13)</f>
        <v/>
      </c>
      <c r="E13" s="20" t="str">
        <f>IF($A13="","",직원정보!E13)</f>
        <v/>
      </c>
      <c r="F13" s="20" t="str">
        <f>IF($A13="","",직원정보!F13)</f>
        <v/>
      </c>
      <c r="G13" s="20" t="str">
        <f t="shared" si="0"/>
        <v/>
      </c>
      <c r="H13" s="20" t="str">
        <f>IF($A13="","",SUMIF(사용이력!$B$5:$B$504,$A13,사용이력!$F$5:$F$504))</f>
        <v/>
      </c>
      <c r="I13" s="20" t="str">
        <f t="shared" si="1"/>
        <v/>
      </c>
      <c r="J13" s="21" t="str">
        <f t="shared" si="2"/>
        <v/>
      </c>
      <c r="K13" s="14" t="str">
        <f>IF($A13="","",직원정보!G13)</f>
        <v/>
      </c>
    </row>
    <row r="14" spans="1:11" ht="21" customHeight="1">
      <c r="A14" s="14" t="str">
        <f>IF(직원정보!A14="","",직원정보!A14)</f>
        <v/>
      </c>
      <c r="B14" s="14" t="str">
        <f>IF($A14="","",직원정보!B14)</f>
        <v/>
      </c>
      <c r="C14" s="14" t="str">
        <f>IF($A14="","",직원정보!C14)</f>
        <v/>
      </c>
      <c r="D14" s="19" t="str">
        <f>IF($A14="","",직원정보!D14)</f>
        <v/>
      </c>
      <c r="E14" s="20" t="str">
        <f>IF($A14="","",직원정보!E14)</f>
        <v/>
      </c>
      <c r="F14" s="20" t="str">
        <f>IF($A14="","",직원정보!F14)</f>
        <v/>
      </c>
      <c r="G14" s="20" t="str">
        <f t="shared" si="0"/>
        <v/>
      </c>
      <c r="H14" s="20" t="str">
        <f>IF($A14="","",SUMIF(사용이력!$B$5:$B$504,$A14,사용이력!$F$5:$F$504))</f>
        <v/>
      </c>
      <c r="I14" s="20" t="str">
        <f t="shared" si="1"/>
        <v/>
      </c>
      <c r="J14" s="21" t="str">
        <f t="shared" si="2"/>
        <v/>
      </c>
      <c r="K14" s="14" t="str">
        <f>IF($A14="","",직원정보!G14)</f>
        <v/>
      </c>
    </row>
    <row r="15" spans="1:11" ht="21" customHeight="1">
      <c r="A15" s="14" t="str">
        <f>IF(직원정보!A15="","",직원정보!A15)</f>
        <v/>
      </c>
      <c r="B15" s="14" t="str">
        <f>IF($A15="","",직원정보!B15)</f>
        <v/>
      </c>
      <c r="C15" s="14" t="str">
        <f>IF($A15="","",직원정보!C15)</f>
        <v/>
      </c>
      <c r="D15" s="19" t="str">
        <f>IF($A15="","",직원정보!D15)</f>
        <v/>
      </c>
      <c r="E15" s="20" t="str">
        <f>IF($A15="","",직원정보!E15)</f>
        <v/>
      </c>
      <c r="F15" s="20" t="str">
        <f>IF($A15="","",직원정보!F15)</f>
        <v/>
      </c>
      <c r="G15" s="20" t="str">
        <f t="shared" si="0"/>
        <v/>
      </c>
      <c r="H15" s="20" t="str">
        <f>IF($A15="","",SUMIF(사용이력!$B$5:$B$504,$A15,사용이력!$F$5:$F$504))</f>
        <v/>
      </c>
      <c r="I15" s="20" t="str">
        <f t="shared" si="1"/>
        <v/>
      </c>
      <c r="J15" s="21" t="str">
        <f t="shared" si="2"/>
        <v/>
      </c>
      <c r="K15" s="14" t="str">
        <f>IF($A15="","",직원정보!G15)</f>
        <v/>
      </c>
    </row>
    <row r="16" spans="1:11" ht="21" customHeight="1">
      <c r="A16" s="14" t="str">
        <f>IF(직원정보!A16="","",직원정보!A16)</f>
        <v/>
      </c>
      <c r="B16" s="14" t="str">
        <f>IF($A16="","",직원정보!B16)</f>
        <v/>
      </c>
      <c r="C16" s="14" t="str">
        <f>IF($A16="","",직원정보!C16)</f>
        <v/>
      </c>
      <c r="D16" s="19" t="str">
        <f>IF($A16="","",직원정보!D16)</f>
        <v/>
      </c>
      <c r="E16" s="20" t="str">
        <f>IF($A16="","",직원정보!E16)</f>
        <v/>
      </c>
      <c r="F16" s="20" t="str">
        <f>IF($A16="","",직원정보!F16)</f>
        <v/>
      </c>
      <c r="G16" s="20" t="str">
        <f t="shared" si="0"/>
        <v/>
      </c>
      <c r="H16" s="20" t="str">
        <f>IF($A16="","",SUMIF(사용이력!$B$5:$B$504,$A16,사용이력!$F$5:$F$504))</f>
        <v/>
      </c>
      <c r="I16" s="20" t="str">
        <f t="shared" si="1"/>
        <v/>
      </c>
      <c r="J16" s="21" t="str">
        <f t="shared" si="2"/>
        <v/>
      </c>
      <c r="K16" s="14" t="str">
        <f>IF($A16="","",직원정보!G16)</f>
        <v/>
      </c>
    </row>
    <row r="17" spans="1:11" ht="21" customHeight="1">
      <c r="A17" s="14" t="str">
        <f>IF(직원정보!A17="","",직원정보!A17)</f>
        <v/>
      </c>
      <c r="B17" s="14" t="str">
        <f>IF($A17="","",직원정보!B17)</f>
        <v/>
      </c>
      <c r="C17" s="14" t="str">
        <f>IF($A17="","",직원정보!C17)</f>
        <v/>
      </c>
      <c r="D17" s="19" t="str">
        <f>IF($A17="","",직원정보!D17)</f>
        <v/>
      </c>
      <c r="E17" s="20" t="str">
        <f>IF($A17="","",직원정보!E17)</f>
        <v/>
      </c>
      <c r="F17" s="20" t="str">
        <f>IF($A17="","",직원정보!F17)</f>
        <v/>
      </c>
      <c r="G17" s="20" t="str">
        <f t="shared" si="0"/>
        <v/>
      </c>
      <c r="H17" s="20" t="str">
        <f>IF($A17="","",SUMIF(사용이력!$B$5:$B$504,$A17,사용이력!$F$5:$F$504))</f>
        <v/>
      </c>
      <c r="I17" s="20" t="str">
        <f t="shared" si="1"/>
        <v/>
      </c>
      <c r="J17" s="21" t="str">
        <f t="shared" si="2"/>
        <v/>
      </c>
      <c r="K17" s="14" t="str">
        <f>IF($A17="","",직원정보!G17)</f>
        <v/>
      </c>
    </row>
    <row r="18" spans="1:11" ht="21" customHeight="1">
      <c r="A18" s="14" t="str">
        <f>IF(직원정보!A18="","",직원정보!A18)</f>
        <v/>
      </c>
      <c r="B18" s="14" t="str">
        <f>IF($A18="","",직원정보!B18)</f>
        <v/>
      </c>
      <c r="C18" s="14" t="str">
        <f>IF($A18="","",직원정보!C18)</f>
        <v/>
      </c>
      <c r="D18" s="19" t="str">
        <f>IF($A18="","",직원정보!D18)</f>
        <v/>
      </c>
      <c r="E18" s="20" t="str">
        <f>IF($A18="","",직원정보!E18)</f>
        <v/>
      </c>
      <c r="F18" s="20" t="str">
        <f>IF($A18="","",직원정보!F18)</f>
        <v/>
      </c>
      <c r="G18" s="20" t="str">
        <f t="shared" si="0"/>
        <v/>
      </c>
      <c r="H18" s="20" t="str">
        <f>IF($A18="","",SUMIF(사용이력!$B$5:$B$504,$A18,사용이력!$F$5:$F$504))</f>
        <v/>
      </c>
      <c r="I18" s="20" t="str">
        <f t="shared" si="1"/>
        <v/>
      </c>
      <c r="J18" s="21" t="str">
        <f t="shared" si="2"/>
        <v/>
      </c>
      <c r="K18" s="14" t="str">
        <f>IF($A18="","",직원정보!G18)</f>
        <v/>
      </c>
    </row>
    <row r="19" spans="1:11" ht="21" customHeight="1">
      <c r="A19" s="14" t="str">
        <f>IF(직원정보!A19="","",직원정보!A19)</f>
        <v/>
      </c>
      <c r="B19" s="14" t="str">
        <f>IF($A19="","",직원정보!B19)</f>
        <v/>
      </c>
      <c r="C19" s="14" t="str">
        <f>IF($A19="","",직원정보!C19)</f>
        <v/>
      </c>
      <c r="D19" s="19" t="str">
        <f>IF($A19="","",직원정보!D19)</f>
        <v/>
      </c>
      <c r="E19" s="20" t="str">
        <f>IF($A19="","",직원정보!E19)</f>
        <v/>
      </c>
      <c r="F19" s="20" t="str">
        <f>IF($A19="","",직원정보!F19)</f>
        <v/>
      </c>
      <c r="G19" s="20" t="str">
        <f t="shared" si="0"/>
        <v/>
      </c>
      <c r="H19" s="20" t="str">
        <f>IF($A19="","",SUMIF(사용이력!$B$5:$B$504,$A19,사용이력!$F$5:$F$504))</f>
        <v/>
      </c>
      <c r="I19" s="20" t="str">
        <f t="shared" si="1"/>
        <v/>
      </c>
      <c r="J19" s="21" t="str">
        <f t="shared" si="2"/>
        <v/>
      </c>
      <c r="K19" s="14" t="str">
        <f>IF($A19="","",직원정보!G19)</f>
        <v/>
      </c>
    </row>
    <row r="20" spans="1:11" ht="21" customHeight="1">
      <c r="A20" s="14" t="str">
        <f>IF(직원정보!A20="","",직원정보!A20)</f>
        <v/>
      </c>
      <c r="B20" s="14" t="str">
        <f>IF($A20="","",직원정보!B20)</f>
        <v/>
      </c>
      <c r="C20" s="14" t="str">
        <f>IF($A20="","",직원정보!C20)</f>
        <v/>
      </c>
      <c r="D20" s="19" t="str">
        <f>IF($A20="","",직원정보!D20)</f>
        <v/>
      </c>
      <c r="E20" s="20" t="str">
        <f>IF($A20="","",직원정보!E20)</f>
        <v/>
      </c>
      <c r="F20" s="20" t="str">
        <f>IF($A20="","",직원정보!F20)</f>
        <v/>
      </c>
      <c r="G20" s="20" t="str">
        <f t="shared" si="0"/>
        <v/>
      </c>
      <c r="H20" s="20" t="str">
        <f>IF($A20="","",SUMIF(사용이력!$B$5:$B$504,$A20,사용이력!$F$5:$F$504))</f>
        <v/>
      </c>
      <c r="I20" s="20" t="str">
        <f t="shared" si="1"/>
        <v/>
      </c>
      <c r="J20" s="21" t="str">
        <f t="shared" si="2"/>
        <v/>
      </c>
      <c r="K20" s="14" t="str">
        <f>IF($A20="","",직원정보!G20)</f>
        <v/>
      </c>
    </row>
    <row r="21" spans="1:11" ht="21" customHeight="1">
      <c r="A21" s="14" t="str">
        <f>IF(직원정보!A21="","",직원정보!A21)</f>
        <v/>
      </c>
      <c r="B21" s="14" t="str">
        <f>IF($A21="","",직원정보!B21)</f>
        <v/>
      </c>
      <c r="C21" s="14" t="str">
        <f>IF($A21="","",직원정보!C21)</f>
        <v/>
      </c>
      <c r="D21" s="19" t="str">
        <f>IF($A21="","",직원정보!D21)</f>
        <v/>
      </c>
      <c r="E21" s="20" t="str">
        <f>IF($A21="","",직원정보!E21)</f>
        <v/>
      </c>
      <c r="F21" s="20" t="str">
        <f>IF($A21="","",직원정보!F21)</f>
        <v/>
      </c>
      <c r="G21" s="20" t="str">
        <f t="shared" si="0"/>
        <v/>
      </c>
      <c r="H21" s="20" t="str">
        <f>IF($A21="","",SUMIF(사용이력!$B$5:$B$504,$A21,사용이력!$F$5:$F$504))</f>
        <v/>
      </c>
      <c r="I21" s="20" t="str">
        <f t="shared" si="1"/>
        <v/>
      </c>
      <c r="J21" s="21" t="str">
        <f t="shared" si="2"/>
        <v/>
      </c>
      <c r="K21" s="14" t="str">
        <f>IF($A21="","",직원정보!G21)</f>
        <v/>
      </c>
    </row>
    <row r="22" spans="1:11" ht="21" customHeight="1">
      <c r="A22" s="14" t="str">
        <f>IF(직원정보!A22="","",직원정보!A22)</f>
        <v/>
      </c>
      <c r="B22" s="14" t="str">
        <f>IF($A22="","",직원정보!B22)</f>
        <v/>
      </c>
      <c r="C22" s="14" t="str">
        <f>IF($A22="","",직원정보!C22)</f>
        <v/>
      </c>
      <c r="D22" s="19" t="str">
        <f>IF($A22="","",직원정보!D22)</f>
        <v/>
      </c>
      <c r="E22" s="20" t="str">
        <f>IF($A22="","",직원정보!E22)</f>
        <v/>
      </c>
      <c r="F22" s="20" t="str">
        <f>IF($A22="","",직원정보!F22)</f>
        <v/>
      </c>
      <c r="G22" s="20" t="str">
        <f t="shared" si="0"/>
        <v/>
      </c>
      <c r="H22" s="20" t="str">
        <f>IF($A22="","",SUMIF(사용이력!$B$5:$B$504,$A22,사용이력!$F$5:$F$504))</f>
        <v/>
      </c>
      <c r="I22" s="20" t="str">
        <f t="shared" si="1"/>
        <v/>
      </c>
      <c r="J22" s="21" t="str">
        <f t="shared" si="2"/>
        <v/>
      </c>
      <c r="K22" s="14" t="str">
        <f>IF($A22="","",직원정보!G22)</f>
        <v/>
      </c>
    </row>
    <row r="23" spans="1:11" ht="21" customHeight="1">
      <c r="A23" s="14" t="str">
        <f>IF(직원정보!A23="","",직원정보!A23)</f>
        <v/>
      </c>
      <c r="B23" s="14" t="str">
        <f>IF($A23="","",직원정보!B23)</f>
        <v/>
      </c>
      <c r="C23" s="14" t="str">
        <f>IF($A23="","",직원정보!C23)</f>
        <v/>
      </c>
      <c r="D23" s="19" t="str">
        <f>IF($A23="","",직원정보!D23)</f>
        <v/>
      </c>
      <c r="E23" s="20" t="str">
        <f>IF($A23="","",직원정보!E23)</f>
        <v/>
      </c>
      <c r="F23" s="20" t="str">
        <f>IF($A23="","",직원정보!F23)</f>
        <v/>
      </c>
      <c r="G23" s="20" t="str">
        <f t="shared" si="0"/>
        <v/>
      </c>
      <c r="H23" s="20" t="str">
        <f>IF($A23="","",SUMIF(사용이력!$B$5:$B$504,$A23,사용이력!$F$5:$F$504))</f>
        <v/>
      </c>
      <c r="I23" s="20" t="str">
        <f t="shared" si="1"/>
        <v/>
      </c>
      <c r="J23" s="21" t="str">
        <f t="shared" si="2"/>
        <v/>
      </c>
      <c r="K23" s="14" t="str">
        <f>IF($A23="","",직원정보!G23)</f>
        <v/>
      </c>
    </row>
    <row r="24" spans="1:11" ht="21" customHeight="1">
      <c r="A24" s="14" t="str">
        <f>IF(직원정보!A24="","",직원정보!A24)</f>
        <v/>
      </c>
      <c r="B24" s="14" t="str">
        <f>IF($A24="","",직원정보!B24)</f>
        <v/>
      </c>
      <c r="C24" s="14" t="str">
        <f>IF($A24="","",직원정보!C24)</f>
        <v/>
      </c>
      <c r="D24" s="19" t="str">
        <f>IF($A24="","",직원정보!D24)</f>
        <v/>
      </c>
      <c r="E24" s="20" t="str">
        <f>IF($A24="","",직원정보!E24)</f>
        <v/>
      </c>
      <c r="F24" s="20" t="str">
        <f>IF($A24="","",직원정보!F24)</f>
        <v/>
      </c>
      <c r="G24" s="20" t="str">
        <f t="shared" si="0"/>
        <v/>
      </c>
      <c r="H24" s="20" t="str">
        <f>IF($A24="","",SUMIF(사용이력!$B$5:$B$504,$A24,사용이력!$F$5:$F$504))</f>
        <v/>
      </c>
      <c r="I24" s="20" t="str">
        <f t="shared" si="1"/>
        <v/>
      </c>
      <c r="J24" s="21" t="str">
        <f t="shared" si="2"/>
        <v/>
      </c>
      <c r="K24" s="14" t="str">
        <f>IF($A24="","",직원정보!G24)</f>
        <v/>
      </c>
    </row>
    <row r="25" spans="1:11" ht="21" customHeight="1">
      <c r="A25" s="14" t="str">
        <f>IF(직원정보!A25="","",직원정보!A25)</f>
        <v/>
      </c>
      <c r="B25" s="14" t="str">
        <f>IF($A25="","",직원정보!B25)</f>
        <v/>
      </c>
      <c r="C25" s="14" t="str">
        <f>IF($A25="","",직원정보!C25)</f>
        <v/>
      </c>
      <c r="D25" s="19" t="str">
        <f>IF($A25="","",직원정보!D25)</f>
        <v/>
      </c>
      <c r="E25" s="20" t="str">
        <f>IF($A25="","",직원정보!E25)</f>
        <v/>
      </c>
      <c r="F25" s="20" t="str">
        <f>IF($A25="","",직원정보!F25)</f>
        <v/>
      </c>
      <c r="G25" s="20" t="str">
        <f t="shared" si="0"/>
        <v/>
      </c>
      <c r="H25" s="20" t="str">
        <f>IF($A25="","",SUMIF(사용이력!$B$5:$B$504,$A25,사용이력!$F$5:$F$504))</f>
        <v/>
      </c>
      <c r="I25" s="20" t="str">
        <f t="shared" si="1"/>
        <v/>
      </c>
      <c r="J25" s="21" t="str">
        <f t="shared" si="2"/>
        <v/>
      </c>
      <c r="K25" s="14" t="str">
        <f>IF($A25="","",직원정보!G25)</f>
        <v/>
      </c>
    </row>
    <row r="26" spans="1:11" ht="21" customHeight="1">
      <c r="A26" s="14" t="str">
        <f>IF(직원정보!A26="","",직원정보!A26)</f>
        <v/>
      </c>
      <c r="B26" s="14" t="str">
        <f>IF($A26="","",직원정보!B26)</f>
        <v/>
      </c>
      <c r="C26" s="14" t="str">
        <f>IF($A26="","",직원정보!C26)</f>
        <v/>
      </c>
      <c r="D26" s="19" t="str">
        <f>IF($A26="","",직원정보!D26)</f>
        <v/>
      </c>
      <c r="E26" s="20" t="str">
        <f>IF($A26="","",직원정보!E26)</f>
        <v/>
      </c>
      <c r="F26" s="20" t="str">
        <f>IF($A26="","",직원정보!F26)</f>
        <v/>
      </c>
      <c r="G26" s="20" t="str">
        <f t="shared" si="0"/>
        <v/>
      </c>
      <c r="H26" s="20" t="str">
        <f>IF($A26="","",SUMIF(사용이력!$B$5:$B$504,$A26,사용이력!$F$5:$F$504))</f>
        <v/>
      </c>
      <c r="I26" s="20" t="str">
        <f t="shared" si="1"/>
        <v/>
      </c>
      <c r="J26" s="21" t="str">
        <f t="shared" si="2"/>
        <v/>
      </c>
      <c r="K26" s="14" t="str">
        <f>IF($A26="","",직원정보!G26)</f>
        <v/>
      </c>
    </row>
    <row r="27" spans="1:11" ht="21" customHeight="1">
      <c r="A27" s="14" t="str">
        <f>IF(직원정보!A27="","",직원정보!A27)</f>
        <v/>
      </c>
      <c r="B27" s="14" t="str">
        <f>IF($A27="","",직원정보!B27)</f>
        <v/>
      </c>
      <c r="C27" s="14" t="str">
        <f>IF($A27="","",직원정보!C27)</f>
        <v/>
      </c>
      <c r="D27" s="19" t="str">
        <f>IF($A27="","",직원정보!D27)</f>
        <v/>
      </c>
      <c r="E27" s="20" t="str">
        <f>IF($A27="","",직원정보!E27)</f>
        <v/>
      </c>
      <c r="F27" s="20" t="str">
        <f>IF($A27="","",직원정보!F27)</f>
        <v/>
      </c>
      <c r="G27" s="20" t="str">
        <f t="shared" si="0"/>
        <v/>
      </c>
      <c r="H27" s="20" t="str">
        <f>IF($A27="","",SUMIF(사용이력!$B$5:$B$504,$A27,사용이력!$F$5:$F$504))</f>
        <v/>
      </c>
      <c r="I27" s="20" t="str">
        <f t="shared" si="1"/>
        <v/>
      </c>
      <c r="J27" s="21" t="str">
        <f t="shared" si="2"/>
        <v/>
      </c>
      <c r="K27" s="14" t="str">
        <f>IF($A27="","",직원정보!G27)</f>
        <v/>
      </c>
    </row>
    <row r="28" spans="1:11" ht="21" customHeight="1">
      <c r="A28" s="14" t="str">
        <f>IF(직원정보!A28="","",직원정보!A28)</f>
        <v/>
      </c>
      <c r="B28" s="14" t="str">
        <f>IF($A28="","",직원정보!B28)</f>
        <v/>
      </c>
      <c r="C28" s="14" t="str">
        <f>IF($A28="","",직원정보!C28)</f>
        <v/>
      </c>
      <c r="D28" s="19" t="str">
        <f>IF($A28="","",직원정보!D28)</f>
        <v/>
      </c>
      <c r="E28" s="20" t="str">
        <f>IF($A28="","",직원정보!E28)</f>
        <v/>
      </c>
      <c r="F28" s="20" t="str">
        <f>IF($A28="","",직원정보!F28)</f>
        <v/>
      </c>
      <c r="G28" s="20" t="str">
        <f t="shared" si="0"/>
        <v/>
      </c>
      <c r="H28" s="20" t="str">
        <f>IF($A28="","",SUMIF(사용이력!$B$5:$B$504,$A28,사용이력!$F$5:$F$504))</f>
        <v/>
      </c>
      <c r="I28" s="20" t="str">
        <f t="shared" si="1"/>
        <v/>
      </c>
      <c r="J28" s="21" t="str">
        <f t="shared" si="2"/>
        <v/>
      </c>
      <c r="K28" s="14" t="str">
        <f>IF($A28="","",직원정보!G28)</f>
        <v/>
      </c>
    </row>
    <row r="29" spans="1:11" ht="21" customHeight="1">
      <c r="A29" s="14" t="str">
        <f>IF(직원정보!A29="","",직원정보!A29)</f>
        <v/>
      </c>
      <c r="B29" s="14" t="str">
        <f>IF($A29="","",직원정보!B29)</f>
        <v/>
      </c>
      <c r="C29" s="14" t="str">
        <f>IF($A29="","",직원정보!C29)</f>
        <v/>
      </c>
      <c r="D29" s="19" t="str">
        <f>IF($A29="","",직원정보!D29)</f>
        <v/>
      </c>
      <c r="E29" s="20" t="str">
        <f>IF($A29="","",직원정보!E29)</f>
        <v/>
      </c>
      <c r="F29" s="20" t="str">
        <f>IF($A29="","",직원정보!F29)</f>
        <v/>
      </c>
      <c r="G29" s="20" t="str">
        <f t="shared" si="0"/>
        <v/>
      </c>
      <c r="H29" s="20" t="str">
        <f>IF($A29="","",SUMIF(사용이력!$B$5:$B$504,$A29,사용이력!$F$5:$F$504))</f>
        <v/>
      </c>
      <c r="I29" s="20" t="str">
        <f t="shared" si="1"/>
        <v/>
      </c>
      <c r="J29" s="21" t="str">
        <f t="shared" si="2"/>
        <v/>
      </c>
      <c r="K29" s="14" t="str">
        <f>IF($A29="","",직원정보!G29)</f>
        <v/>
      </c>
    </row>
    <row r="30" spans="1:11" ht="21" customHeight="1">
      <c r="A30" s="14" t="str">
        <f>IF(직원정보!A30="","",직원정보!A30)</f>
        <v/>
      </c>
      <c r="B30" s="14" t="str">
        <f>IF($A30="","",직원정보!B30)</f>
        <v/>
      </c>
      <c r="C30" s="14" t="str">
        <f>IF($A30="","",직원정보!C30)</f>
        <v/>
      </c>
      <c r="D30" s="19" t="str">
        <f>IF($A30="","",직원정보!D30)</f>
        <v/>
      </c>
      <c r="E30" s="20" t="str">
        <f>IF($A30="","",직원정보!E30)</f>
        <v/>
      </c>
      <c r="F30" s="20" t="str">
        <f>IF($A30="","",직원정보!F30)</f>
        <v/>
      </c>
      <c r="G30" s="20" t="str">
        <f t="shared" si="0"/>
        <v/>
      </c>
      <c r="H30" s="20" t="str">
        <f>IF($A30="","",SUMIF(사용이력!$B$5:$B$504,$A30,사용이력!$F$5:$F$504))</f>
        <v/>
      </c>
      <c r="I30" s="20" t="str">
        <f t="shared" si="1"/>
        <v/>
      </c>
      <c r="J30" s="21" t="str">
        <f t="shared" si="2"/>
        <v/>
      </c>
      <c r="K30" s="14" t="str">
        <f>IF($A30="","",직원정보!G30)</f>
        <v/>
      </c>
    </row>
    <row r="31" spans="1:11" ht="21" customHeight="1">
      <c r="A31" s="14" t="str">
        <f>IF(직원정보!A31="","",직원정보!A31)</f>
        <v/>
      </c>
      <c r="B31" s="14" t="str">
        <f>IF($A31="","",직원정보!B31)</f>
        <v/>
      </c>
      <c r="C31" s="14" t="str">
        <f>IF($A31="","",직원정보!C31)</f>
        <v/>
      </c>
      <c r="D31" s="19" t="str">
        <f>IF($A31="","",직원정보!D31)</f>
        <v/>
      </c>
      <c r="E31" s="20" t="str">
        <f>IF($A31="","",직원정보!E31)</f>
        <v/>
      </c>
      <c r="F31" s="20" t="str">
        <f>IF($A31="","",직원정보!F31)</f>
        <v/>
      </c>
      <c r="G31" s="20" t="str">
        <f t="shared" si="0"/>
        <v/>
      </c>
      <c r="H31" s="20" t="str">
        <f>IF($A31="","",SUMIF(사용이력!$B$5:$B$504,$A31,사용이력!$F$5:$F$504))</f>
        <v/>
      </c>
      <c r="I31" s="20" t="str">
        <f t="shared" si="1"/>
        <v/>
      </c>
      <c r="J31" s="21" t="str">
        <f t="shared" si="2"/>
        <v/>
      </c>
      <c r="K31" s="14" t="str">
        <f>IF($A31="","",직원정보!G31)</f>
        <v/>
      </c>
    </row>
    <row r="32" spans="1:11" ht="21" customHeight="1">
      <c r="A32" s="14" t="str">
        <f>IF(직원정보!A32="","",직원정보!A32)</f>
        <v/>
      </c>
      <c r="B32" s="14" t="str">
        <f>IF($A32="","",직원정보!B32)</f>
        <v/>
      </c>
      <c r="C32" s="14" t="str">
        <f>IF($A32="","",직원정보!C32)</f>
        <v/>
      </c>
      <c r="D32" s="19" t="str">
        <f>IF($A32="","",직원정보!D32)</f>
        <v/>
      </c>
      <c r="E32" s="20" t="str">
        <f>IF($A32="","",직원정보!E32)</f>
        <v/>
      </c>
      <c r="F32" s="20" t="str">
        <f>IF($A32="","",직원정보!F32)</f>
        <v/>
      </c>
      <c r="G32" s="20" t="str">
        <f t="shared" si="0"/>
        <v/>
      </c>
      <c r="H32" s="20" t="str">
        <f>IF($A32="","",SUMIF(사용이력!$B$5:$B$504,$A32,사용이력!$F$5:$F$504))</f>
        <v/>
      </c>
      <c r="I32" s="20" t="str">
        <f t="shared" si="1"/>
        <v/>
      </c>
      <c r="J32" s="21" t="str">
        <f t="shared" si="2"/>
        <v/>
      </c>
      <c r="K32" s="14" t="str">
        <f>IF($A32="","",직원정보!G32)</f>
        <v/>
      </c>
    </row>
    <row r="33" spans="1:11" ht="21" customHeight="1">
      <c r="A33" s="14" t="str">
        <f>IF(직원정보!A33="","",직원정보!A33)</f>
        <v/>
      </c>
      <c r="B33" s="14" t="str">
        <f>IF($A33="","",직원정보!B33)</f>
        <v/>
      </c>
      <c r="C33" s="14" t="str">
        <f>IF($A33="","",직원정보!C33)</f>
        <v/>
      </c>
      <c r="D33" s="19" t="str">
        <f>IF($A33="","",직원정보!D33)</f>
        <v/>
      </c>
      <c r="E33" s="20" t="str">
        <f>IF($A33="","",직원정보!E33)</f>
        <v/>
      </c>
      <c r="F33" s="20" t="str">
        <f>IF($A33="","",직원정보!F33)</f>
        <v/>
      </c>
      <c r="G33" s="20" t="str">
        <f t="shared" si="0"/>
        <v/>
      </c>
      <c r="H33" s="20" t="str">
        <f>IF($A33="","",SUMIF(사용이력!$B$5:$B$504,$A33,사용이력!$F$5:$F$504))</f>
        <v/>
      </c>
      <c r="I33" s="20" t="str">
        <f t="shared" si="1"/>
        <v/>
      </c>
      <c r="J33" s="21" t="str">
        <f t="shared" si="2"/>
        <v/>
      </c>
      <c r="K33" s="14" t="str">
        <f>IF($A33="","",직원정보!G33)</f>
        <v/>
      </c>
    </row>
    <row r="34" spans="1:11" ht="21" customHeight="1">
      <c r="A34" s="14" t="str">
        <f>IF(직원정보!A34="","",직원정보!A34)</f>
        <v/>
      </c>
      <c r="B34" s="14" t="str">
        <f>IF($A34="","",직원정보!B34)</f>
        <v/>
      </c>
      <c r="C34" s="14" t="str">
        <f>IF($A34="","",직원정보!C34)</f>
        <v/>
      </c>
      <c r="D34" s="19" t="str">
        <f>IF($A34="","",직원정보!D34)</f>
        <v/>
      </c>
      <c r="E34" s="20" t="str">
        <f>IF($A34="","",직원정보!E34)</f>
        <v/>
      </c>
      <c r="F34" s="20" t="str">
        <f>IF($A34="","",직원정보!F34)</f>
        <v/>
      </c>
      <c r="G34" s="20" t="str">
        <f t="shared" si="0"/>
        <v/>
      </c>
      <c r="H34" s="20" t="str">
        <f>IF($A34="","",SUMIF(사용이력!$B$5:$B$504,$A34,사용이력!$F$5:$F$504))</f>
        <v/>
      </c>
      <c r="I34" s="20" t="str">
        <f t="shared" si="1"/>
        <v/>
      </c>
      <c r="J34" s="21" t="str">
        <f t="shared" si="2"/>
        <v/>
      </c>
      <c r="K34" s="14" t="str">
        <f>IF($A34="","",직원정보!G34)</f>
        <v/>
      </c>
    </row>
    <row r="35" spans="1:11" ht="21" customHeight="1">
      <c r="A35" s="14" t="str">
        <f>IF(직원정보!A35="","",직원정보!A35)</f>
        <v/>
      </c>
      <c r="B35" s="14" t="str">
        <f>IF($A35="","",직원정보!B35)</f>
        <v/>
      </c>
      <c r="C35" s="14" t="str">
        <f>IF($A35="","",직원정보!C35)</f>
        <v/>
      </c>
      <c r="D35" s="19" t="str">
        <f>IF($A35="","",직원정보!D35)</f>
        <v/>
      </c>
      <c r="E35" s="20" t="str">
        <f>IF($A35="","",직원정보!E35)</f>
        <v/>
      </c>
      <c r="F35" s="20" t="str">
        <f>IF($A35="","",직원정보!F35)</f>
        <v/>
      </c>
      <c r="G35" s="20" t="str">
        <f t="shared" si="0"/>
        <v/>
      </c>
      <c r="H35" s="20" t="str">
        <f>IF($A35="","",SUMIF(사용이력!$B$5:$B$504,$A35,사용이력!$F$5:$F$504))</f>
        <v/>
      </c>
      <c r="I35" s="20" t="str">
        <f t="shared" si="1"/>
        <v/>
      </c>
      <c r="J35" s="21" t="str">
        <f t="shared" si="2"/>
        <v/>
      </c>
      <c r="K35" s="14" t="str">
        <f>IF($A35="","",직원정보!G35)</f>
        <v/>
      </c>
    </row>
    <row r="36" spans="1:11" ht="21" customHeight="1">
      <c r="A36" s="14" t="str">
        <f>IF(직원정보!A36="","",직원정보!A36)</f>
        <v/>
      </c>
      <c r="B36" s="14" t="str">
        <f>IF($A36="","",직원정보!B36)</f>
        <v/>
      </c>
      <c r="C36" s="14" t="str">
        <f>IF($A36="","",직원정보!C36)</f>
        <v/>
      </c>
      <c r="D36" s="19" t="str">
        <f>IF($A36="","",직원정보!D36)</f>
        <v/>
      </c>
      <c r="E36" s="20" t="str">
        <f>IF($A36="","",직원정보!E36)</f>
        <v/>
      </c>
      <c r="F36" s="20" t="str">
        <f>IF($A36="","",직원정보!F36)</f>
        <v/>
      </c>
      <c r="G36" s="20" t="str">
        <f t="shared" si="0"/>
        <v/>
      </c>
      <c r="H36" s="20" t="str">
        <f>IF($A36="","",SUMIF(사용이력!$B$5:$B$504,$A36,사용이력!$F$5:$F$504))</f>
        <v/>
      </c>
      <c r="I36" s="20" t="str">
        <f t="shared" si="1"/>
        <v/>
      </c>
      <c r="J36" s="21" t="str">
        <f t="shared" si="2"/>
        <v/>
      </c>
      <c r="K36" s="14" t="str">
        <f>IF($A36="","",직원정보!G36)</f>
        <v/>
      </c>
    </row>
    <row r="37" spans="1:11" ht="21" customHeight="1">
      <c r="A37" s="14" t="str">
        <f>IF(직원정보!A37="","",직원정보!A37)</f>
        <v/>
      </c>
      <c r="B37" s="14" t="str">
        <f>IF($A37="","",직원정보!B37)</f>
        <v/>
      </c>
      <c r="C37" s="14" t="str">
        <f>IF($A37="","",직원정보!C37)</f>
        <v/>
      </c>
      <c r="D37" s="19" t="str">
        <f>IF($A37="","",직원정보!D37)</f>
        <v/>
      </c>
      <c r="E37" s="20" t="str">
        <f>IF($A37="","",직원정보!E37)</f>
        <v/>
      </c>
      <c r="F37" s="20" t="str">
        <f>IF($A37="","",직원정보!F37)</f>
        <v/>
      </c>
      <c r="G37" s="20" t="str">
        <f t="shared" ref="G37:G68" si="3">IF($A37="","",$E37+$F37)</f>
        <v/>
      </c>
      <c r="H37" s="20" t="str">
        <f>IF($A37="","",SUMIF(사용이력!$B$5:$B$504,$A37,사용이력!$F$5:$F$504))</f>
        <v/>
      </c>
      <c r="I37" s="20" t="str">
        <f t="shared" ref="I37:I68" si="4">IF($A37="","",$G37-$H37)</f>
        <v/>
      </c>
      <c r="J37" s="21" t="str">
        <f t="shared" ref="J37:J68" si="5">IF($A37="","",IF($I37&lt;0,"초과","정상"))</f>
        <v/>
      </c>
      <c r="K37" s="14" t="str">
        <f>IF($A37="","",직원정보!G37)</f>
        <v/>
      </c>
    </row>
    <row r="38" spans="1:11" ht="21" customHeight="1">
      <c r="A38" s="14" t="str">
        <f>IF(직원정보!A38="","",직원정보!A38)</f>
        <v/>
      </c>
      <c r="B38" s="14" t="str">
        <f>IF($A38="","",직원정보!B38)</f>
        <v/>
      </c>
      <c r="C38" s="14" t="str">
        <f>IF($A38="","",직원정보!C38)</f>
        <v/>
      </c>
      <c r="D38" s="19" t="str">
        <f>IF($A38="","",직원정보!D38)</f>
        <v/>
      </c>
      <c r="E38" s="20" t="str">
        <f>IF($A38="","",직원정보!E38)</f>
        <v/>
      </c>
      <c r="F38" s="20" t="str">
        <f>IF($A38="","",직원정보!F38)</f>
        <v/>
      </c>
      <c r="G38" s="20" t="str">
        <f t="shared" si="3"/>
        <v/>
      </c>
      <c r="H38" s="20" t="str">
        <f>IF($A38="","",SUMIF(사용이력!$B$5:$B$504,$A38,사용이력!$F$5:$F$504))</f>
        <v/>
      </c>
      <c r="I38" s="20" t="str">
        <f t="shared" si="4"/>
        <v/>
      </c>
      <c r="J38" s="21" t="str">
        <f t="shared" si="5"/>
        <v/>
      </c>
      <c r="K38" s="14" t="str">
        <f>IF($A38="","",직원정보!G38)</f>
        <v/>
      </c>
    </row>
    <row r="39" spans="1:11" ht="21" customHeight="1">
      <c r="A39" s="14" t="str">
        <f>IF(직원정보!A39="","",직원정보!A39)</f>
        <v/>
      </c>
      <c r="B39" s="14" t="str">
        <f>IF($A39="","",직원정보!B39)</f>
        <v/>
      </c>
      <c r="C39" s="14" t="str">
        <f>IF($A39="","",직원정보!C39)</f>
        <v/>
      </c>
      <c r="D39" s="19" t="str">
        <f>IF($A39="","",직원정보!D39)</f>
        <v/>
      </c>
      <c r="E39" s="20" t="str">
        <f>IF($A39="","",직원정보!E39)</f>
        <v/>
      </c>
      <c r="F39" s="20" t="str">
        <f>IF($A39="","",직원정보!F39)</f>
        <v/>
      </c>
      <c r="G39" s="20" t="str">
        <f t="shared" si="3"/>
        <v/>
      </c>
      <c r="H39" s="20" t="str">
        <f>IF($A39="","",SUMIF(사용이력!$B$5:$B$504,$A39,사용이력!$F$5:$F$504))</f>
        <v/>
      </c>
      <c r="I39" s="20" t="str">
        <f t="shared" si="4"/>
        <v/>
      </c>
      <c r="J39" s="21" t="str">
        <f t="shared" si="5"/>
        <v/>
      </c>
      <c r="K39" s="14" t="str">
        <f>IF($A39="","",직원정보!G39)</f>
        <v/>
      </c>
    </row>
    <row r="40" spans="1:11" ht="21" customHeight="1">
      <c r="A40" s="14" t="str">
        <f>IF(직원정보!A40="","",직원정보!A40)</f>
        <v/>
      </c>
      <c r="B40" s="14" t="str">
        <f>IF($A40="","",직원정보!B40)</f>
        <v/>
      </c>
      <c r="C40" s="14" t="str">
        <f>IF($A40="","",직원정보!C40)</f>
        <v/>
      </c>
      <c r="D40" s="19" t="str">
        <f>IF($A40="","",직원정보!D40)</f>
        <v/>
      </c>
      <c r="E40" s="20" t="str">
        <f>IF($A40="","",직원정보!E40)</f>
        <v/>
      </c>
      <c r="F40" s="20" t="str">
        <f>IF($A40="","",직원정보!F40)</f>
        <v/>
      </c>
      <c r="G40" s="20" t="str">
        <f t="shared" si="3"/>
        <v/>
      </c>
      <c r="H40" s="20" t="str">
        <f>IF($A40="","",SUMIF(사용이력!$B$5:$B$504,$A40,사용이력!$F$5:$F$504))</f>
        <v/>
      </c>
      <c r="I40" s="20" t="str">
        <f t="shared" si="4"/>
        <v/>
      </c>
      <c r="J40" s="21" t="str">
        <f t="shared" si="5"/>
        <v/>
      </c>
      <c r="K40" s="14" t="str">
        <f>IF($A40="","",직원정보!G40)</f>
        <v/>
      </c>
    </row>
    <row r="41" spans="1:11" ht="21" customHeight="1">
      <c r="A41" s="14" t="str">
        <f>IF(직원정보!A41="","",직원정보!A41)</f>
        <v/>
      </c>
      <c r="B41" s="14" t="str">
        <f>IF($A41="","",직원정보!B41)</f>
        <v/>
      </c>
      <c r="C41" s="14" t="str">
        <f>IF($A41="","",직원정보!C41)</f>
        <v/>
      </c>
      <c r="D41" s="19" t="str">
        <f>IF($A41="","",직원정보!D41)</f>
        <v/>
      </c>
      <c r="E41" s="20" t="str">
        <f>IF($A41="","",직원정보!E41)</f>
        <v/>
      </c>
      <c r="F41" s="20" t="str">
        <f>IF($A41="","",직원정보!F41)</f>
        <v/>
      </c>
      <c r="G41" s="20" t="str">
        <f t="shared" si="3"/>
        <v/>
      </c>
      <c r="H41" s="20" t="str">
        <f>IF($A41="","",SUMIF(사용이력!$B$5:$B$504,$A41,사용이력!$F$5:$F$504))</f>
        <v/>
      </c>
      <c r="I41" s="20" t="str">
        <f t="shared" si="4"/>
        <v/>
      </c>
      <c r="J41" s="21" t="str">
        <f t="shared" si="5"/>
        <v/>
      </c>
      <c r="K41" s="14" t="str">
        <f>IF($A41="","",직원정보!G41)</f>
        <v/>
      </c>
    </row>
    <row r="42" spans="1:11" ht="21" customHeight="1">
      <c r="A42" s="14" t="str">
        <f>IF(직원정보!A42="","",직원정보!A42)</f>
        <v/>
      </c>
      <c r="B42" s="14" t="str">
        <f>IF($A42="","",직원정보!B42)</f>
        <v/>
      </c>
      <c r="C42" s="14" t="str">
        <f>IF($A42="","",직원정보!C42)</f>
        <v/>
      </c>
      <c r="D42" s="19" t="str">
        <f>IF($A42="","",직원정보!D42)</f>
        <v/>
      </c>
      <c r="E42" s="20" t="str">
        <f>IF($A42="","",직원정보!E42)</f>
        <v/>
      </c>
      <c r="F42" s="20" t="str">
        <f>IF($A42="","",직원정보!F42)</f>
        <v/>
      </c>
      <c r="G42" s="20" t="str">
        <f t="shared" si="3"/>
        <v/>
      </c>
      <c r="H42" s="20" t="str">
        <f>IF($A42="","",SUMIF(사용이력!$B$5:$B$504,$A42,사용이력!$F$5:$F$504))</f>
        <v/>
      </c>
      <c r="I42" s="20" t="str">
        <f t="shared" si="4"/>
        <v/>
      </c>
      <c r="J42" s="21" t="str">
        <f t="shared" si="5"/>
        <v/>
      </c>
      <c r="K42" s="14" t="str">
        <f>IF($A42="","",직원정보!G42)</f>
        <v/>
      </c>
    </row>
    <row r="43" spans="1:11" ht="21" customHeight="1">
      <c r="A43" s="14" t="str">
        <f>IF(직원정보!A43="","",직원정보!A43)</f>
        <v/>
      </c>
      <c r="B43" s="14" t="str">
        <f>IF($A43="","",직원정보!B43)</f>
        <v/>
      </c>
      <c r="C43" s="14" t="str">
        <f>IF($A43="","",직원정보!C43)</f>
        <v/>
      </c>
      <c r="D43" s="19" t="str">
        <f>IF($A43="","",직원정보!D43)</f>
        <v/>
      </c>
      <c r="E43" s="20" t="str">
        <f>IF($A43="","",직원정보!E43)</f>
        <v/>
      </c>
      <c r="F43" s="20" t="str">
        <f>IF($A43="","",직원정보!F43)</f>
        <v/>
      </c>
      <c r="G43" s="20" t="str">
        <f t="shared" si="3"/>
        <v/>
      </c>
      <c r="H43" s="20" t="str">
        <f>IF($A43="","",SUMIF(사용이력!$B$5:$B$504,$A43,사용이력!$F$5:$F$504))</f>
        <v/>
      </c>
      <c r="I43" s="20" t="str">
        <f t="shared" si="4"/>
        <v/>
      </c>
      <c r="J43" s="21" t="str">
        <f t="shared" si="5"/>
        <v/>
      </c>
      <c r="K43" s="14" t="str">
        <f>IF($A43="","",직원정보!G43)</f>
        <v/>
      </c>
    </row>
    <row r="44" spans="1:11" ht="21" customHeight="1">
      <c r="A44" s="14" t="str">
        <f>IF(직원정보!A44="","",직원정보!A44)</f>
        <v/>
      </c>
      <c r="B44" s="14" t="str">
        <f>IF($A44="","",직원정보!B44)</f>
        <v/>
      </c>
      <c r="C44" s="14" t="str">
        <f>IF($A44="","",직원정보!C44)</f>
        <v/>
      </c>
      <c r="D44" s="19" t="str">
        <f>IF($A44="","",직원정보!D44)</f>
        <v/>
      </c>
      <c r="E44" s="20" t="str">
        <f>IF($A44="","",직원정보!E44)</f>
        <v/>
      </c>
      <c r="F44" s="20" t="str">
        <f>IF($A44="","",직원정보!F44)</f>
        <v/>
      </c>
      <c r="G44" s="20" t="str">
        <f t="shared" si="3"/>
        <v/>
      </c>
      <c r="H44" s="20" t="str">
        <f>IF($A44="","",SUMIF(사용이력!$B$5:$B$504,$A44,사용이력!$F$5:$F$504))</f>
        <v/>
      </c>
      <c r="I44" s="20" t="str">
        <f t="shared" si="4"/>
        <v/>
      </c>
      <c r="J44" s="21" t="str">
        <f t="shared" si="5"/>
        <v/>
      </c>
      <c r="K44" s="14" t="str">
        <f>IF($A44="","",직원정보!G44)</f>
        <v/>
      </c>
    </row>
    <row r="45" spans="1:11" ht="21" customHeight="1">
      <c r="A45" s="14" t="str">
        <f>IF(직원정보!A45="","",직원정보!A45)</f>
        <v/>
      </c>
      <c r="B45" s="14" t="str">
        <f>IF($A45="","",직원정보!B45)</f>
        <v/>
      </c>
      <c r="C45" s="14" t="str">
        <f>IF($A45="","",직원정보!C45)</f>
        <v/>
      </c>
      <c r="D45" s="19" t="str">
        <f>IF($A45="","",직원정보!D45)</f>
        <v/>
      </c>
      <c r="E45" s="20" t="str">
        <f>IF($A45="","",직원정보!E45)</f>
        <v/>
      </c>
      <c r="F45" s="20" t="str">
        <f>IF($A45="","",직원정보!F45)</f>
        <v/>
      </c>
      <c r="G45" s="20" t="str">
        <f t="shared" si="3"/>
        <v/>
      </c>
      <c r="H45" s="20" t="str">
        <f>IF($A45="","",SUMIF(사용이력!$B$5:$B$504,$A45,사용이력!$F$5:$F$504))</f>
        <v/>
      </c>
      <c r="I45" s="20" t="str">
        <f t="shared" si="4"/>
        <v/>
      </c>
      <c r="J45" s="21" t="str">
        <f t="shared" si="5"/>
        <v/>
      </c>
      <c r="K45" s="14" t="str">
        <f>IF($A45="","",직원정보!G45)</f>
        <v/>
      </c>
    </row>
    <row r="46" spans="1:11" ht="21" customHeight="1">
      <c r="A46" s="14" t="str">
        <f>IF(직원정보!A46="","",직원정보!A46)</f>
        <v/>
      </c>
      <c r="B46" s="14" t="str">
        <f>IF($A46="","",직원정보!B46)</f>
        <v/>
      </c>
      <c r="C46" s="14" t="str">
        <f>IF($A46="","",직원정보!C46)</f>
        <v/>
      </c>
      <c r="D46" s="19" t="str">
        <f>IF($A46="","",직원정보!D46)</f>
        <v/>
      </c>
      <c r="E46" s="20" t="str">
        <f>IF($A46="","",직원정보!E46)</f>
        <v/>
      </c>
      <c r="F46" s="20" t="str">
        <f>IF($A46="","",직원정보!F46)</f>
        <v/>
      </c>
      <c r="G46" s="20" t="str">
        <f t="shared" si="3"/>
        <v/>
      </c>
      <c r="H46" s="20" t="str">
        <f>IF($A46="","",SUMIF(사용이력!$B$5:$B$504,$A46,사용이력!$F$5:$F$504))</f>
        <v/>
      </c>
      <c r="I46" s="20" t="str">
        <f t="shared" si="4"/>
        <v/>
      </c>
      <c r="J46" s="21" t="str">
        <f t="shared" si="5"/>
        <v/>
      </c>
      <c r="K46" s="14" t="str">
        <f>IF($A46="","",직원정보!G46)</f>
        <v/>
      </c>
    </row>
    <row r="47" spans="1:11" ht="21" customHeight="1">
      <c r="A47" s="14" t="str">
        <f>IF(직원정보!A47="","",직원정보!A47)</f>
        <v/>
      </c>
      <c r="B47" s="14" t="str">
        <f>IF($A47="","",직원정보!B47)</f>
        <v/>
      </c>
      <c r="C47" s="14" t="str">
        <f>IF($A47="","",직원정보!C47)</f>
        <v/>
      </c>
      <c r="D47" s="19" t="str">
        <f>IF($A47="","",직원정보!D47)</f>
        <v/>
      </c>
      <c r="E47" s="20" t="str">
        <f>IF($A47="","",직원정보!E47)</f>
        <v/>
      </c>
      <c r="F47" s="20" t="str">
        <f>IF($A47="","",직원정보!F47)</f>
        <v/>
      </c>
      <c r="G47" s="20" t="str">
        <f t="shared" si="3"/>
        <v/>
      </c>
      <c r="H47" s="20" t="str">
        <f>IF($A47="","",SUMIF(사용이력!$B$5:$B$504,$A47,사용이력!$F$5:$F$504))</f>
        <v/>
      </c>
      <c r="I47" s="20" t="str">
        <f t="shared" si="4"/>
        <v/>
      </c>
      <c r="J47" s="21" t="str">
        <f t="shared" si="5"/>
        <v/>
      </c>
      <c r="K47" s="14" t="str">
        <f>IF($A47="","",직원정보!G47)</f>
        <v/>
      </c>
    </row>
    <row r="48" spans="1:11" ht="21" customHeight="1">
      <c r="A48" s="14" t="str">
        <f>IF(직원정보!A48="","",직원정보!A48)</f>
        <v/>
      </c>
      <c r="B48" s="14" t="str">
        <f>IF($A48="","",직원정보!B48)</f>
        <v/>
      </c>
      <c r="C48" s="14" t="str">
        <f>IF($A48="","",직원정보!C48)</f>
        <v/>
      </c>
      <c r="D48" s="19" t="str">
        <f>IF($A48="","",직원정보!D48)</f>
        <v/>
      </c>
      <c r="E48" s="20" t="str">
        <f>IF($A48="","",직원정보!E48)</f>
        <v/>
      </c>
      <c r="F48" s="20" t="str">
        <f>IF($A48="","",직원정보!F48)</f>
        <v/>
      </c>
      <c r="G48" s="20" t="str">
        <f t="shared" si="3"/>
        <v/>
      </c>
      <c r="H48" s="20" t="str">
        <f>IF($A48="","",SUMIF(사용이력!$B$5:$B$504,$A48,사용이력!$F$5:$F$504))</f>
        <v/>
      </c>
      <c r="I48" s="20" t="str">
        <f t="shared" si="4"/>
        <v/>
      </c>
      <c r="J48" s="21" t="str">
        <f t="shared" si="5"/>
        <v/>
      </c>
      <c r="K48" s="14" t="str">
        <f>IF($A48="","",직원정보!G48)</f>
        <v/>
      </c>
    </row>
    <row r="49" spans="1:11" ht="21" customHeight="1">
      <c r="A49" s="14" t="str">
        <f>IF(직원정보!A49="","",직원정보!A49)</f>
        <v/>
      </c>
      <c r="B49" s="14" t="str">
        <f>IF($A49="","",직원정보!B49)</f>
        <v/>
      </c>
      <c r="C49" s="14" t="str">
        <f>IF($A49="","",직원정보!C49)</f>
        <v/>
      </c>
      <c r="D49" s="19" t="str">
        <f>IF($A49="","",직원정보!D49)</f>
        <v/>
      </c>
      <c r="E49" s="20" t="str">
        <f>IF($A49="","",직원정보!E49)</f>
        <v/>
      </c>
      <c r="F49" s="20" t="str">
        <f>IF($A49="","",직원정보!F49)</f>
        <v/>
      </c>
      <c r="G49" s="20" t="str">
        <f t="shared" si="3"/>
        <v/>
      </c>
      <c r="H49" s="20" t="str">
        <f>IF($A49="","",SUMIF(사용이력!$B$5:$B$504,$A49,사용이력!$F$5:$F$504))</f>
        <v/>
      </c>
      <c r="I49" s="20" t="str">
        <f t="shared" si="4"/>
        <v/>
      </c>
      <c r="J49" s="21" t="str">
        <f t="shared" si="5"/>
        <v/>
      </c>
      <c r="K49" s="14" t="str">
        <f>IF($A49="","",직원정보!G49)</f>
        <v/>
      </c>
    </row>
    <row r="50" spans="1:11" ht="21" customHeight="1">
      <c r="A50" s="14" t="str">
        <f>IF(직원정보!A50="","",직원정보!A50)</f>
        <v/>
      </c>
      <c r="B50" s="14" t="str">
        <f>IF($A50="","",직원정보!B50)</f>
        <v/>
      </c>
      <c r="C50" s="14" t="str">
        <f>IF($A50="","",직원정보!C50)</f>
        <v/>
      </c>
      <c r="D50" s="19" t="str">
        <f>IF($A50="","",직원정보!D50)</f>
        <v/>
      </c>
      <c r="E50" s="20" t="str">
        <f>IF($A50="","",직원정보!E50)</f>
        <v/>
      </c>
      <c r="F50" s="20" t="str">
        <f>IF($A50="","",직원정보!F50)</f>
        <v/>
      </c>
      <c r="G50" s="20" t="str">
        <f t="shared" si="3"/>
        <v/>
      </c>
      <c r="H50" s="20" t="str">
        <f>IF($A50="","",SUMIF(사용이력!$B$5:$B$504,$A50,사용이력!$F$5:$F$504))</f>
        <v/>
      </c>
      <c r="I50" s="20" t="str">
        <f t="shared" si="4"/>
        <v/>
      </c>
      <c r="J50" s="21" t="str">
        <f t="shared" si="5"/>
        <v/>
      </c>
      <c r="K50" s="14" t="str">
        <f>IF($A50="","",직원정보!G50)</f>
        <v/>
      </c>
    </row>
    <row r="51" spans="1:11" ht="21" customHeight="1">
      <c r="A51" s="14" t="str">
        <f>IF(직원정보!A51="","",직원정보!A51)</f>
        <v/>
      </c>
      <c r="B51" s="14" t="str">
        <f>IF($A51="","",직원정보!B51)</f>
        <v/>
      </c>
      <c r="C51" s="14" t="str">
        <f>IF($A51="","",직원정보!C51)</f>
        <v/>
      </c>
      <c r="D51" s="19" t="str">
        <f>IF($A51="","",직원정보!D51)</f>
        <v/>
      </c>
      <c r="E51" s="20" t="str">
        <f>IF($A51="","",직원정보!E51)</f>
        <v/>
      </c>
      <c r="F51" s="20" t="str">
        <f>IF($A51="","",직원정보!F51)</f>
        <v/>
      </c>
      <c r="G51" s="20" t="str">
        <f t="shared" si="3"/>
        <v/>
      </c>
      <c r="H51" s="20" t="str">
        <f>IF($A51="","",SUMIF(사용이력!$B$5:$B$504,$A51,사용이력!$F$5:$F$504))</f>
        <v/>
      </c>
      <c r="I51" s="20" t="str">
        <f t="shared" si="4"/>
        <v/>
      </c>
      <c r="J51" s="21" t="str">
        <f t="shared" si="5"/>
        <v/>
      </c>
      <c r="K51" s="14" t="str">
        <f>IF($A51="","",직원정보!G51)</f>
        <v/>
      </c>
    </row>
    <row r="52" spans="1:11" ht="21" customHeight="1">
      <c r="A52" s="14" t="str">
        <f>IF(직원정보!A52="","",직원정보!A52)</f>
        <v/>
      </c>
      <c r="B52" s="14" t="str">
        <f>IF($A52="","",직원정보!B52)</f>
        <v/>
      </c>
      <c r="C52" s="14" t="str">
        <f>IF($A52="","",직원정보!C52)</f>
        <v/>
      </c>
      <c r="D52" s="19" t="str">
        <f>IF($A52="","",직원정보!D52)</f>
        <v/>
      </c>
      <c r="E52" s="20" t="str">
        <f>IF($A52="","",직원정보!E52)</f>
        <v/>
      </c>
      <c r="F52" s="20" t="str">
        <f>IF($A52="","",직원정보!F52)</f>
        <v/>
      </c>
      <c r="G52" s="20" t="str">
        <f t="shared" si="3"/>
        <v/>
      </c>
      <c r="H52" s="20" t="str">
        <f>IF($A52="","",SUMIF(사용이력!$B$5:$B$504,$A52,사용이력!$F$5:$F$504))</f>
        <v/>
      </c>
      <c r="I52" s="20" t="str">
        <f t="shared" si="4"/>
        <v/>
      </c>
      <c r="J52" s="21" t="str">
        <f t="shared" si="5"/>
        <v/>
      </c>
      <c r="K52" s="14" t="str">
        <f>IF($A52="","",직원정보!G52)</f>
        <v/>
      </c>
    </row>
    <row r="53" spans="1:11" ht="21" customHeight="1">
      <c r="A53" s="14" t="str">
        <f>IF(직원정보!A53="","",직원정보!A53)</f>
        <v/>
      </c>
      <c r="B53" s="14" t="str">
        <f>IF($A53="","",직원정보!B53)</f>
        <v/>
      </c>
      <c r="C53" s="14" t="str">
        <f>IF($A53="","",직원정보!C53)</f>
        <v/>
      </c>
      <c r="D53" s="19" t="str">
        <f>IF($A53="","",직원정보!D53)</f>
        <v/>
      </c>
      <c r="E53" s="20" t="str">
        <f>IF($A53="","",직원정보!E53)</f>
        <v/>
      </c>
      <c r="F53" s="20" t="str">
        <f>IF($A53="","",직원정보!F53)</f>
        <v/>
      </c>
      <c r="G53" s="20" t="str">
        <f t="shared" si="3"/>
        <v/>
      </c>
      <c r="H53" s="20" t="str">
        <f>IF($A53="","",SUMIF(사용이력!$B$5:$B$504,$A53,사용이력!$F$5:$F$504))</f>
        <v/>
      </c>
      <c r="I53" s="20" t="str">
        <f t="shared" si="4"/>
        <v/>
      </c>
      <c r="J53" s="21" t="str">
        <f t="shared" si="5"/>
        <v/>
      </c>
      <c r="K53" s="14" t="str">
        <f>IF($A53="","",직원정보!G53)</f>
        <v/>
      </c>
    </row>
    <row r="54" spans="1:11" ht="21" customHeight="1">
      <c r="A54" s="14" t="str">
        <f>IF(직원정보!A54="","",직원정보!A54)</f>
        <v/>
      </c>
      <c r="B54" s="14" t="str">
        <f>IF($A54="","",직원정보!B54)</f>
        <v/>
      </c>
      <c r="C54" s="14" t="str">
        <f>IF($A54="","",직원정보!C54)</f>
        <v/>
      </c>
      <c r="D54" s="19" t="str">
        <f>IF($A54="","",직원정보!D54)</f>
        <v/>
      </c>
      <c r="E54" s="20" t="str">
        <f>IF($A54="","",직원정보!E54)</f>
        <v/>
      </c>
      <c r="F54" s="20" t="str">
        <f>IF($A54="","",직원정보!F54)</f>
        <v/>
      </c>
      <c r="G54" s="20" t="str">
        <f t="shared" si="3"/>
        <v/>
      </c>
      <c r="H54" s="20" t="str">
        <f>IF($A54="","",SUMIF(사용이력!$B$5:$B$504,$A54,사용이력!$F$5:$F$504))</f>
        <v/>
      </c>
      <c r="I54" s="20" t="str">
        <f t="shared" si="4"/>
        <v/>
      </c>
      <c r="J54" s="21" t="str">
        <f t="shared" si="5"/>
        <v/>
      </c>
      <c r="K54" s="14" t="str">
        <f>IF($A54="","",직원정보!G54)</f>
        <v/>
      </c>
    </row>
    <row r="55" spans="1:11" ht="21" customHeight="1">
      <c r="A55" s="14" t="str">
        <f>IF(직원정보!A55="","",직원정보!A55)</f>
        <v/>
      </c>
      <c r="B55" s="14" t="str">
        <f>IF($A55="","",직원정보!B55)</f>
        <v/>
      </c>
      <c r="C55" s="14" t="str">
        <f>IF($A55="","",직원정보!C55)</f>
        <v/>
      </c>
      <c r="D55" s="19" t="str">
        <f>IF($A55="","",직원정보!D55)</f>
        <v/>
      </c>
      <c r="E55" s="20" t="str">
        <f>IF($A55="","",직원정보!E55)</f>
        <v/>
      </c>
      <c r="F55" s="20" t="str">
        <f>IF($A55="","",직원정보!F55)</f>
        <v/>
      </c>
      <c r="G55" s="20" t="str">
        <f t="shared" si="3"/>
        <v/>
      </c>
      <c r="H55" s="20" t="str">
        <f>IF($A55="","",SUMIF(사용이력!$B$5:$B$504,$A55,사용이력!$F$5:$F$504))</f>
        <v/>
      </c>
      <c r="I55" s="20" t="str">
        <f t="shared" si="4"/>
        <v/>
      </c>
      <c r="J55" s="21" t="str">
        <f t="shared" si="5"/>
        <v/>
      </c>
      <c r="K55" s="14" t="str">
        <f>IF($A55="","",직원정보!G55)</f>
        <v/>
      </c>
    </row>
    <row r="56" spans="1:11" ht="21" customHeight="1">
      <c r="A56" s="14" t="str">
        <f>IF(직원정보!A56="","",직원정보!A56)</f>
        <v/>
      </c>
      <c r="B56" s="14" t="str">
        <f>IF($A56="","",직원정보!B56)</f>
        <v/>
      </c>
      <c r="C56" s="14" t="str">
        <f>IF($A56="","",직원정보!C56)</f>
        <v/>
      </c>
      <c r="D56" s="19" t="str">
        <f>IF($A56="","",직원정보!D56)</f>
        <v/>
      </c>
      <c r="E56" s="20" t="str">
        <f>IF($A56="","",직원정보!E56)</f>
        <v/>
      </c>
      <c r="F56" s="20" t="str">
        <f>IF($A56="","",직원정보!F56)</f>
        <v/>
      </c>
      <c r="G56" s="20" t="str">
        <f t="shared" si="3"/>
        <v/>
      </c>
      <c r="H56" s="20" t="str">
        <f>IF($A56="","",SUMIF(사용이력!$B$5:$B$504,$A56,사용이력!$F$5:$F$504))</f>
        <v/>
      </c>
      <c r="I56" s="20" t="str">
        <f t="shared" si="4"/>
        <v/>
      </c>
      <c r="J56" s="21" t="str">
        <f t="shared" si="5"/>
        <v/>
      </c>
      <c r="K56" s="14" t="str">
        <f>IF($A56="","",직원정보!G56)</f>
        <v/>
      </c>
    </row>
    <row r="57" spans="1:11" ht="21" customHeight="1">
      <c r="A57" s="14" t="str">
        <f>IF(직원정보!A57="","",직원정보!A57)</f>
        <v/>
      </c>
      <c r="B57" s="14" t="str">
        <f>IF($A57="","",직원정보!B57)</f>
        <v/>
      </c>
      <c r="C57" s="14" t="str">
        <f>IF($A57="","",직원정보!C57)</f>
        <v/>
      </c>
      <c r="D57" s="19" t="str">
        <f>IF($A57="","",직원정보!D57)</f>
        <v/>
      </c>
      <c r="E57" s="20" t="str">
        <f>IF($A57="","",직원정보!E57)</f>
        <v/>
      </c>
      <c r="F57" s="20" t="str">
        <f>IF($A57="","",직원정보!F57)</f>
        <v/>
      </c>
      <c r="G57" s="20" t="str">
        <f t="shared" si="3"/>
        <v/>
      </c>
      <c r="H57" s="20" t="str">
        <f>IF($A57="","",SUMIF(사용이력!$B$5:$B$504,$A57,사용이력!$F$5:$F$504))</f>
        <v/>
      </c>
      <c r="I57" s="20" t="str">
        <f t="shared" si="4"/>
        <v/>
      </c>
      <c r="J57" s="21" t="str">
        <f t="shared" si="5"/>
        <v/>
      </c>
      <c r="K57" s="14" t="str">
        <f>IF($A57="","",직원정보!G57)</f>
        <v/>
      </c>
    </row>
    <row r="58" spans="1:11" ht="21" customHeight="1">
      <c r="A58" s="14" t="str">
        <f>IF(직원정보!A58="","",직원정보!A58)</f>
        <v/>
      </c>
      <c r="B58" s="14" t="str">
        <f>IF($A58="","",직원정보!B58)</f>
        <v/>
      </c>
      <c r="C58" s="14" t="str">
        <f>IF($A58="","",직원정보!C58)</f>
        <v/>
      </c>
      <c r="D58" s="19" t="str">
        <f>IF($A58="","",직원정보!D58)</f>
        <v/>
      </c>
      <c r="E58" s="20" t="str">
        <f>IF($A58="","",직원정보!E58)</f>
        <v/>
      </c>
      <c r="F58" s="20" t="str">
        <f>IF($A58="","",직원정보!F58)</f>
        <v/>
      </c>
      <c r="G58" s="20" t="str">
        <f t="shared" si="3"/>
        <v/>
      </c>
      <c r="H58" s="20" t="str">
        <f>IF($A58="","",SUMIF(사용이력!$B$5:$B$504,$A58,사용이력!$F$5:$F$504))</f>
        <v/>
      </c>
      <c r="I58" s="20" t="str">
        <f t="shared" si="4"/>
        <v/>
      </c>
      <c r="J58" s="21" t="str">
        <f t="shared" si="5"/>
        <v/>
      </c>
      <c r="K58" s="14" t="str">
        <f>IF($A58="","",직원정보!G58)</f>
        <v/>
      </c>
    </row>
    <row r="59" spans="1:11" ht="21" customHeight="1">
      <c r="A59" s="14" t="str">
        <f>IF(직원정보!A59="","",직원정보!A59)</f>
        <v/>
      </c>
      <c r="B59" s="14" t="str">
        <f>IF($A59="","",직원정보!B59)</f>
        <v/>
      </c>
      <c r="C59" s="14" t="str">
        <f>IF($A59="","",직원정보!C59)</f>
        <v/>
      </c>
      <c r="D59" s="19" t="str">
        <f>IF($A59="","",직원정보!D59)</f>
        <v/>
      </c>
      <c r="E59" s="20" t="str">
        <f>IF($A59="","",직원정보!E59)</f>
        <v/>
      </c>
      <c r="F59" s="20" t="str">
        <f>IF($A59="","",직원정보!F59)</f>
        <v/>
      </c>
      <c r="G59" s="20" t="str">
        <f t="shared" si="3"/>
        <v/>
      </c>
      <c r="H59" s="20" t="str">
        <f>IF($A59="","",SUMIF(사용이력!$B$5:$B$504,$A59,사용이력!$F$5:$F$504))</f>
        <v/>
      </c>
      <c r="I59" s="20" t="str">
        <f t="shared" si="4"/>
        <v/>
      </c>
      <c r="J59" s="21" t="str">
        <f t="shared" si="5"/>
        <v/>
      </c>
      <c r="K59" s="14" t="str">
        <f>IF($A59="","",직원정보!G59)</f>
        <v/>
      </c>
    </row>
    <row r="60" spans="1:11" ht="21" customHeight="1">
      <c r="A60" s="14" t="str">
        <f>IF(직원정보!A60="","",직원정보!A60)</f>
        <v/>
      </c>
      <c r="B60" s="14" t="str">
        <f>IF($A60="","",직원정보!B60)</f>
        <v/>
      </c>
      <c r="C60" s="14" t="str">
        <f>IF($A60="","",직원정보!C60)</f>
        <v/>
      </c>
      <c r="D60" s="19" t="str">
        <f>IF($A60="","",직원정보!D60)</f>
        <v/>
      </c>
      <c r="E60" s="20" t="str">
        <f>IF($A60="","",직원정보!E60)</f>
        <v/>
      </c>
      <c r="F60" s="20" t="str">
        <f>IF($A60="","",직원정보!F60)</f>
        <v/>
      </c>
      <c r="G60" s="20" t="str">
        <f t="shared" si="3"/>
        <v/>
      </c>
      <c r="H60" s="20" t="str">
        <f>IF($A60="","",SUMIF(사용이력!$B$5:$B$504,$A60,사용이력!$F$5:$F$504))</f>
        <v/>
      </c>
      <c r="I60" s="20" t="str">
        <f t="shared" si="4"/>
        <v/>
      </c>
      <c r="J60" s="21" t="str">
        <f t="shared" si="5"/>
        <v/>
      </c>
      <c r="K60" s="14" t="str">
        <f>IF($A60="","",직원정보!G60)</f>
        <v/>
      </c>
    </row>
    <row r="61" spans="1:11" ht="21" customHeight="1">
      <c r="A61" s="14" t="str">
        <f>IF(직원정보!A61="","",직원정보!A61)</f>
        <v/>
      </c>
      <c r="B61" s="14" t="str">
        <f>IF($A61="","",직원정보!B61)</f>
        <v/>
      </c>
      <c r="C61" s="14" t="str">
        <f>IF($A61="","",직원정보!C61)</f>
        <v/>
      </c>
      <c r="D61" s="19" t="str">
        <f>IF($A61="","",직원정보!D61)</f>
        <v/>
      </c>
      <c r="E61" s="20" t="str">
        <f>IF($A61="","",직원정보!E61)</f>
        <v/>
      </c>
      <c r="F61" s="20" t="str">
        <f>IF($A61="","",직원정보!F61)</f>
        <v/>
      </c>
      <c r="G61" s="20" t="str">
        <f t="shared" si="3"/>
        <v/>
      </c>
      <c r="H61" s="20" t="str">
        <f>IF($A61="","",SUMIF(사용이력!$B$5:$B$504,$A61,사용이력!$F$5:$F$504))</f>
        <v/>
      </c>
      <c r="I61" s="20" t="str">
        <f t="shared" si="4"/>
        <v/>
      </c>
      <c r="J61" s="21" t="str">
        <f t="shared" si="5"/>
        <v/>
      </c>
      <c r="K61" s="14" t="str">
        <f>IF($A61="","",직원정보!G61)</f>
        <v/>
      </c>
    </row>
    <row r="62" spans="1:11" ht="21" customHeight="1">
      <c r="A62" s="14" t="str">
        <f>IF(직원정보!A62="","",직원정보!A62)</f>
        <v/>
      </c>
      <c r="B62" s="14" t="str">
        <f>IF($A62="","",직원정보!B62)</f>
        <v/>
      </c>
      <c r="C62" s="14" t="str">
        <f>IF($A62="","",직원정보!C62)</f>
        <v/>
      </c>
      <c r="D62" s="19" t="str">
        <f>IF($A62="","",직원정보!D62)</f>
        <v/>
      </c>
      <c r="E62" s="20" t="str">
        <f>IF($A62="","",직원정보!E62)</f>
        <v/>
      </c>
      <c r="F62" s="20" t="str">
        <f>IF($A62="","",직원정보!F62)</f>
        <v/>
      </c>
      <c r="G62" s="20" t="str">
        <f t="shared" si="3"/>
        <v/>
      </c>
      <c r="H62" s="20" t="str">
        <f>IF($A62="","",SUMIF(사용이력!$B$5:$B$504,$A62,사용이력!$F$5:$F$504))</f>
        <v/>
      </c>
      <c r="I62" s="20" t="str">
        <f t="shared" si="4"/>
        <v/>
      </c>
      <c r="J62" s="21" t="str">
        <f t="shared" si="5"/>
        <v/>
      </c>
      <c r="K62" s="14" t="str">
        <f>IF($A62="","",직원정보!G62)</f>
        <v/>
      </c>
    </row>
    <row r="63" spans="1:11" ht="21" customHeight="1">
      <c r="A63" s="14" t="str">
        <f>IF(직원정보!A63="","",직원정보!A63)</f>
        <v/>
      </c>
      <c r="B63" s="14" t="str">
        <f>IF($A63="","",직원정보!B63)</f>
        <v/>
      </c>
      <c r="C63" s="14" t="str">
        <f>IF($A63="","",직원정보!C63)</f>
        <v/>
      </c>
      <c r="D63" s="19" t="str">
        <f>IF($A63="","",직원정보!D63)</f>
        <v/>
      </c>
      <c r="E63" s="20" t="str">
        <f>IF($A63="","",직원정보!E63)</f>
        <v/>
      </c>
      <c r="F63" s="20" t="str">
        <f>IF($A63="","",직원정보!F63)</f>
        <v/>
      </c>
      <c r="G63" s="20" t="str">
        <f t="shared" si="3"/>
        <v/>
      </c>
      <c r="H63" s="20" t="str">
        <f>IF($A63="","",SUMIF(사용이력!$B$5:$B$504,$A63,사용이력!$F$5:$F$504))</f>
        <v/>
      </c>
      <c r="I63" s="20" t="str">
        <f t="shared" si="4"/>
        <v/>
      </c>
      <c r="J63" s="21" t="str">
        <f t="shared" si="5"/>
        <v/>
      </c>
      <c r="K63" s="14" t="str">
        <f>IF($A63="","",직원정보!G63)</f>
        <v/>
      </c>
    </row>
    <row r="64" spans="1:11" ht="21" customHeight="1">
      <c r="A64" s="14" t="str">
        <f>IF(직원정보!A64="","",직원정보!A64)</f>
        <v/>
      </c>
      <c r="B64" s="14" t="str">
        <f>IF($A64="","",직원정보!B64)</f>
        <v/>
      </c>
      <c r="C64" s="14" t="str">
        <f>IF($A64="","",직원정보!C64)</f>
        <v/>
      </c>
      <c r="D64" s="19" t="str">
        <f>IF($A64="","",직원정보!D64)</f>
        <v/>
      </c>
      <c r="E64" s="20" t="str">
        <f>IF($A64="","",직원정보!E64)</f>
        <v/>
      </c>
      <c r="F64" s="20" t="str">
        <f>IF($A64="","",직원정보!F64)</f>
        <v/>
      </c>
      <c r="G64" s="20" t="str">
        <f t="shared" si="3"/>
        <v/>
      </c>
      <c r="H64" s="20" t="str">
        <f>IF($A64="","",SUMIF(사용이력!$B$5:$B$504,$A64,사용이력!$F$5:$F$504))</f>
        <v/>
      </c>
      <c r="I64" s="20" t="str">
        <f t="shared" si="4"/>
        <v/>
      </c>
      <c r="J64" s="21" t="str">
        <f t="shared" si="5"/>
        <v/>
      </c>
      <c r="K64" s="14" t="str">
        <f>IF($A64="","",직원정보!G64)</f>
        <v/>
      </c>
    </row>
    <row r="65" spans="1:11" ht="21" customHeight="1">
      <c r="A65" s="14" t="str">
        <f>IF(직원정보!A65="","",직원정보!A65)</f>
        <v/>
      </c>
      <c r="B65" s="14" t="str">
        <f>IF($A65="","",직원정보!B65)</f>
        <v/>
      </c>
      <c r="C65" s="14" t="str">
        <f>IF($A65="","",직원정보!C65)</f>
        <v/>
      </c>
      <c r="D65" s="19" t="str">
        <f>IF($A65="","",직원정보!D65)</f>
        <v/>
      </c>
      <c r="E65" s="20" t="str">
        <f>IF($A65="","",직원정보!E65)</f>
        <v/>
      </c>
      <c r="F65" s="20" t="str">
        <f>IF($A65="","",직원정보!F65)</f>
        <v/>
      </c>
      <c r="G65" s="20" t="str">
        <f t="shared" si="3"/>
        <v/>
      </c>
      <c r="H65" s="20" t="str">
        <f>IF($A65="","",SUMIF(사용이력!$B$5:$B$504,$A65,사용이력!$F$5:$F$504))</f>
        <v/>
      </c>
      <c r="I65" s="20" t="str">
        <f t="shared" si="4"/>
        <v/>
      </c>
      <c r="J65" s="21" t="str">
        <f t="shared" si="5"/>
        <v/>
      </c>
      <c r="K65" s="14" t="str">
        <f>IF($A65="","",직원정보!G65)</f>
        <v/>
      </c>
    </row>
    <row r="66" spans="1:11" ht="21" customHeight="1">
      <c r="A66" s="14" t="str">
        <f>IF(직원정보!A66="","",직원정보!A66)</f>
        <v/>
      </c>
      <c r="B66" s="14" t="str">
        <f>IF($A66="","",직원정보!B66)</f>
        <v/>
      </c>
      <c r="C66" s="14" t="str">
        <f>IF($A66="","",직원정보!C66)</f>
        <v/>
      </c>
      <c r="D66" s="19" t="str">
        <f>IF($A66="","",직원정보!D66)</f>
        <v/>
      </c>
      <c r="E66" s="20" t="str">
        <f>IF($A66="","",직원정보!E66)</f>
        <v/>
      </c>
      <c r="F66" s="20" t="str">
        <f>IF($A66="","",직원정보!F66)</f>
        <v/>
      </c>
      <c r="G66" s="20" t="str">
        <f t="shared" si="3"/>
        <v/>
      </c>
      <c r="H66" s="20" t="str">
        <f>IF($A66="","",SUMIF(사용이력!$B$5:$B$504,$A66,사용이력!$F$5:$F$504))</f>
        <v/>
      </c>
      <c r="I66" s="20" t="str">
        <f t="shared" si="4"/>
        <v/>
      </c>
      <c r="J66" s="21" t="str">
        <f t="shared" si="5"/>
        <v/>
      </c>
      <c r="K66" s="14" t="str">
        <f>IF($A66="","",직원정보!G66)</f>
        <v/>
      </c>
    </row>
    <row r="67" spans="1:11" ht="21" customHeight="1">
      <c r="A67" s="14" t="str">
        <f>IF(직원정보!A67="","",직원정보!A67)</f>
        <v/>
      </c>
      <c r="B67" s="14" t="str">
        <f>IF($A67="","",직원정보!B67)</f>
        <v/>
      </c>
      <c r="C67" s="14" t="str">
        <f>IF($A67="","",직원정보!C67)</f>
        <v/>
      </c>
      <c r="D67" s="19" t="str">
        <f>IF($A67="","",직원정보!D67)</f>
        <v/>
      </c>
      <c r="E67" s="20" t="str">
        <f>IF($A67="","",직원정보!E67)</f>
        <v/>
      </c>
      <c r="F67" s="20" t="str">
        <f>IF($A67="","",직원정보!F67)</f>
        <v/>
      </c>
      <c r="G67" s="20" t="str">
        <f t="shared" si="3"/>
        <v/>
      </c>
      <c r="H67" s="20" t="str">
        <f>IF($A67="","",SUMIF(사용이력!$B$5:$B$504,$A67,사용이력!$F$5:$F$504))</f>
        <v/>
      </c>
      <c r="I67" s="20" t="str">
        <f t="shared" si="4"/>
        <v/>
      </c>
      <c r="J67" s="21" t="str">
        <f t="shared" si="5"/>
        <v/>
      </c>
      <c r="K67" s="14" t="str">
        <f>IF($A67="","",직원정보!G67)</f>
        <v/>
      </c>
    </row>
    <row r="68" spans="1:11" ht="21" customHeight="1">
      <c r="A68" s="14" t="str">
        <f>IF(직원정보!A68="","",직원정보!A68)</f>
        <v/>
      </c>
      <c r="B68" s="14" t="str">
        <f>IF($A68="","",직원정보!B68)</f>
        <v/>
      </c>
      <c r="C68" s="14" t="str">
        <f>IF($A68="","",직원정보!C68)</f>
        <v/>
      </c>
      <c r="D68" s="19" t="str">
        <f>IF($A68="","",직원정보!D68)</f>
        <v/>
      </c>
      <c r="E68" s="20" t="str">
        <f>IF($A68="","",직원정보!E68)</f>
        <v/>
      </c>
      <c r="F68" s="20" t="str">
        <f>IF($A68="","",직원정보!F68)</f>
        <v/>
      </c>
      <c r="G68" s="20" t="str">
        <f t="shared" si="3"/>
        <v/>
      </c>
      <c r="H68" s="20" t="str">
        <f>IF($A68="","",SUMIF(사용이력!$B$5:$B$504,$A68,사용이력!$F$5:$F$504))</f>
        <v/>
      </c>
      <c r="I68" s="20" t="str">
        <f t="shared" si="4"/>
        <v/>
      </c>
      <c r="J68" s="21" t="str">
        <f t="shared" si="5"/>
        <v/>
      </c>
      <c r="K68" s="14" t="str">
        <f>IF($A68="","",직원정보!G68)</f>
        <v/>
      </c>
    </row>
    <row r="69" spans="1:11" ht="21" customHeight="1">
      <c r="A69" s="14" t="str">
        <f>IF(직원정보!A69="","",직원정보!A69)</f>
        <v/>
      </c>
      <c r="B69" s="14" t="str">
        <f>IF($A69="","",직원정보!B69)</f>
        <v/>
      </c>
      <c r="C69" s="14" t="str">
        <f>IF($A69="","",직원정보!C69)</f>
        <v/>
      </c>
      <c r="D69" s="19" t="str">
        <f>IF($A69="","",직원정보!D69)</f>
        <v/>
      </c>
      <c r="E69" s="20" t="str">
        <f>IF($A69="","",직원정보!E69)</f>
        <v/>
      </c>
      <c r="F69" s="20" t="str">
        <f>IF($A69="","",직원정보!F69)</f>
        <v/>
      </c>
      <c r="G69" s="20" t="str">
        <f t="shared" ref="G69:G104" si="6">IF($A69="","",$E69+$F69)</f>
        <v/>
      </c>
      <c r="H69" s="20" t="str">
        <f>IF($A69="","",SUMIF(사용이력!$B$5:$B$504,$A69,사용이력!$F$5:$F$504))</f>
        <v/>
      </c>
      <c r="I69" s="20" t="str">
        <f t="shared" ref="I69:I104" si="7">IF($A69="","",$G69-$H69)</f>
        <v/>
      </c>
      <c r="J69" s="21" t="str">
        <f t="shared" ref="J69:J104" si="8">IF($A69="","",IF($I69&lt;0,"초과","정상"))</f>
        <v/>
      </c>
      <c r="K69" s="14" t="str">
        <f>IF($A69="","",직원정보!G69)</f>
        <v/>
      </c>
    </row>
    <row r="70" spans="1:11" ht="21" customHeight="1">
      <c r="A70" s="14" t="str">
        <f>IF(직원정보!A70="","",직원정보!A70)</f>
        <v/>
      </c>
      <c r="B70" s="14" t="str">
        <f>IF($A70="","",직원정보!B70)</f>
        <v/>
      </c>
      <c r="C70" s="14" t="str">
        <f>IF($A70="","",직원정보!C70)</f>
        <v/>
      </c>
      <c r="D70" s="19" t="str">
        <f>IF($A70="","",직원정보!D70)</f>
        <v/>
      </c>
      <c r="E70" s="20" t="str">
        <f>IF($A70="","",직원정보!E70)</f>
        <v/>
      </c>
      <c r="F70" s="20" t="str">
        <f>IF($A70="","",직원정보!F70)</f>
        <v/>
      </c>
      <c r="G70" s="20" t="str">
        <f t="shared" si="6"/>
        <v/>
      </c>
      <c r="H70" s="20" t="str">
        <f>IF($A70="","",SUMIF(사용이력!$B$5:$B$504,$A70,사용이력!$F$5:$F$504))</f>
        <v/>
      </c>
      <c r="I70" s="20" t="str">
        <f t="shared" si="7"/>
        <v/>
      </c>
      <c r="J70" s="21" t="str">
        <f t="shared" si="8"/>
        <v/>
      </c>
      <c r="K70" s="14" t="str">
        <f>IF($A70="","",직원정보!G70)</f>
        <v/>
      </c>
    </row>
    <row r="71" spans="1:11" ht="21" customHeight="1">
      <c r="A71" s="14" t="str">
        <f>IF(직원정보!A71="","",직원정보!A71)</f>
        <v/>
      </c>
      <c r="B71" s="14" t="str">
        <f>IF($A71="","",직원정보!B71)</f>
        <v/>
      </c>
      <c r="C71" s="14" t="str">
        <f>IF($A71="","",직원정보!C71)</f>
        <v/>
      </c>
      <c r="D71" s="19" t="str">
        <f>IF($A71="","",직원정보!D71)</f>
        <v/>
      </c>
      <c r="E71" s="20" t="str">
        <f>IF($A71="","",직원정보!E71)</f>
        <v/>
      </c>
      <c r="F71" s="20" t="str">
        <f>IF($A71="","",직원정보!F71)</f>
        <v/>
      </c>
      <c r="G71" s="20" t="str">
        <f t="shared" si="6"/>
        <v/>
      </c>
      <c r="H71" s="20" t="str">
        <f>IF($A71="","",SUMIF(사용이력!$B$5:$B$504,$A71,사용이력!$F$5:$F$504))</f>
        <v/>
      </c>
      <c r="I71" s="20" t="str">
        <f t="shared" si="7"/>
        <v/>
      </c>
      <c r="J71" s="21" t="str">
        <f t="shared" si="8"/>
        <v/>
      </c>
      <c r="K71" s="14" t="str">
        <f>IF($A71="","",직원정보!G71)</f>
        <v/>
      </c>
    </row>
    <row r="72" spans="1:11" ht="21" customHeight="1">
      <c r="A72" s="14" t="str">
        <f>IF(직원정보!A72="","",직원정보!A72)</f>
        <v/>
      </c>
      <c r="B72" s="14" t="str">
        <f>IF($A72="","",직원정보!B72)</f>
        <v/>
      </c>
      <c r="C72" s="14" t="str">
        <f>IF($A72="","",직원정보!C72)</f>
        <v/>
      </c>
      <c r="D72" s="19" t="str">
        <f>IF($A72="","",직원정보!D72)</f>
        <v/>
      </c>
      <c r="E72" s="20" t="str">
        <f>IF($A72="","",직원정보!E72)</f>
        <v/>
      </c>
      <c r="F72" s="20" t="str">
        <f>IF($A72="","",직원정보!F72)</f>
        <v/>
      </c>
      <c r="G72" s="20" t="str">
        <f t="shared" si="6"/>
        <v/>
      </c>
      <c r="H72" s="20" t="str">
        <f>IF($A72="","",SUMIF(사용이력!$B$5:$B$504,$A72,사용이력!$F$5:$F$504))</f>
        <v/>
      </c>
      <c r="I72" s="20" t="str">
        <f t="shared" si="7"/>
        <v/>
      </c>
      <c r="J72" s="21" t="str">
        <f t="shared" si="8"/>
        <v/>
      </c>
      <c r="K72" s="14" t="str">
        <f>IF($A72="","",직원정보!G72)</f>
        <v/>
      </c>
    </row>
    <row r="73" spans="1:11" ht="21" customHeight="1">
      <c r="A73" s="14" t="str">
        <f>IF(직원정보!A73="","",직원정보!A73)</f>
        <v/>
      </c>
      <c r="B73" s="14" t="str">
        <f>IF($A73="","",직원정보!B73)</f>
        <v/>
      </c>
      <c r="C73" s="14" t="str">
        <f>IF($A73="","",직원정보!C73)</f>
        <v/>
      </c>
      <c r="D73" s="19" t="str">
        <f>IF($A73="","",직원정보!D73)</f>
        <v/>
      </c>
      <c r="E73" s="20" t="str">
        <f>IF($A73="","",직원정보!E73)</f>
        <v/>
      </c>
      <c r="F73" s="20" t="str">
        <f>IF($A73="","",직원정보!F73)</f>
        <v/>
      </c>
      <c r="G73" s="20" t="str">
        <f t="shared" si="6"/>
        <v/>
      </c>
      <c r="H73" s="20" t="str">
        <f>IF($A73="","",SUMIF(사용이력!$B$5:$B$504,$A73,사용이력!$F$5:$F$504))</f>
        <v/>
      </c>
      <c r="I73" s="20" t="str">
        <f t="shared" si="7"/>
        <v/>
      </c>
      <c r="J73" s="21" t="str">
        <f t="shared" si="8"/>
        <v/>
      </c>
      <c r="K73" s="14" t="str">
        <f>IF($A73="","",직원정보!G73)</f>
        <v/>
      </c>
    </row>
    <row r="74" spans="1:11" ht="21" customHeight="1">
      <c r="A74" s="14" t="str">
        <f>IF(직원정보!A74="","",직원정보!A74)</f>
        <v/>
      </c>
      <c r="B74" s="14" t="str">
        <f>IF($A74="","",직원정보!B74)</f>
        <v/>
      </c>
      <c r="C74" s="14" t="str">
        <f>IF($A74="","",직원정보!C74)</f>
        <v/>
      </c>
      <c r="D74" s="19" t="str">
        <f>IF($A74="","",직원정보!D74)</f>
        <v/>
      </c>
      <c r="E74" s="20" t="str">
        <f>IF($A74="","",직원정보!E74)</f>
        <v/>
      </c>
      <c r="F74" s="20" t="str">
        <f>IF($A74="","",직원정보!F74)</f>
        <v/>
      </c>
      <c r="G74" s="20" t="str">
        <f t="shared" si="6"/>
        <v/>
      </c>
      <c r="H74" s="20" t="str">
        <f>IF($A74="","",SUMIF(사용이력!$B$5:$B$504,$A74,사용이력!$F$5:$F$504))</f>
        <v/>
      </c>
      <c r="I74" s="20" t="str">
        <f t="shared" si="7"/>
        <v/>
      </c>
      <c r="J74" s="21" t="str">
        <f t="shared" si="8"/>
        <v/>
      </c>
      <c r="K74" s="14" t="str">
        <f>IF($A74="","",직원정보!G74)</f>
        <v/>
      </c>
    </row>
    <row r="75" spans="1:11" ht="21" customHeight="1">
      <c r="A75" s="14" t="str">
        <f>IF(직원정보!A75="","",직원정보!A75)</f>
        <v/>
      </c>
      <c r="B75" s="14" t="str">
        <f>IF($A75="","",직원정보!B75)</f>
        <v/>
      </c>
      <c r="C75" s="14" t="str">
        <f>IF($A75="","",직원정보!C75)</f>
        <v/>
      </c>
      <c r="D75" s="19" t="str">
        <f>IF($A75="","",직원정보!D75)</f>
        <v/>
      </c>
      <c r="E75" s="20" t="str">
        <f>IF($A75="","",직원정보!E75)</f>
        <v/>
      </c>
      <c r="F75" s="20" t="str">
        <f>IF($A75="","",직원정보!F75)</f>
        <v/>
      </c>
      <c r="G75" s="20" t="str">
        <f t="shared" si="6"/>
        <v/>
      </c>
      <c r="H75" s="20" t="str">
        <f>IF($A75="","",SUMIF(사용이력!$B$5:$B$504,$A75,사용이력!$F$5:$F$504))</f>
        <v/>
      </c>
      <c r="I75" s="20" t="str">
        <f t="shared" si="7"/>
        <v/>
      </c>
      <c r="J75" s="21" t="str">
        <f t="shared" si="8"/>
        <v/>
      </c>
      <c r="K75" s="14" t="str">
        <f>IF($A75="","",직원정보!G75)</f>
        <v/>
      </c>
    </row>
    <row r="76" spans="1:11" ht="21" customHeight="1">
      <c r="A76" s="14" t="str">
        <f>IF(직원정보!A76="","",직원정보!A76)</f>
        <v/>
      </c>
      <c r="B76" s="14" t="str">
        <f>IF($A76="","",직원정보!B76)</f>
        <v/>
      </c>
      <c r="C76" s="14" t="str">
        <f>IF($A76="","",직원정보!C76)</f>
        <v/>
      </c>
      <c r="D76" s="19" t="str">
        <f>IF($A76="","",직원정보!D76)</f>
        <v/>
      </c>
      <c r="E76" s="20" t="str">
        <f>IF($A76="","",직원정보!E76)</f>
        <v/>
      </c>
      <c r="F76" s="20" t="str">
        <f>IF($A76="","",직원정보!F76)</f>
        <v/>
      </c>
      <c r="G76" s="20" t="str">
        <f t="shared" si="6"/>
        <v/>
      </c>
      <c r="H76" s="20" t="str">
        <f>IF($A76="","",SUMIF(사용이력!$B$5:$B$504,$A76,사용이력!$F$5:$F$504))</f>
        <v/>
      </c>
      <c r="I76" s="20" t="str">
        <f t="shared" si="7"/>
        <v/>
      </c>
      <c r="J76" s="21" t="str">
        <f t="shared" si="8"/>
        <v/>
      </c>
      <c r="K76" s="14" t="str">
        <f>IF($A76="","",직원정보!G76)</f>
        <v/>
      </c>
    </row>
    <row r="77" spans="1:11" ht="21" customHeight="1">
      <c r="A77" s="14" t="str">
        <f>IF(직원정보!A77="","",직원정보!A77)</f>
        <v/>
      </c>
      <c r="B77" s="14" t="str">
        <f>IF($A77="","",직원정보!B77)</f>
        <v/>
      </c>
      <c r="C77" s="14" t="str">
        <f>IF($A77="","",직원정보!C77)</f>
        <v/>
      </c>
      <c r="D77" s="19" t="str">
        <f>IF($A77="","",직원정보!D77)</f>
        <v/>
      </c>
      <c r="E77" s="20" t="str">
        <f>IF($A77="","",직원정보!E77)</f>
        <v/>
      </c>
      <c r="F77" s="20" t="str">
        <f>IF($A77="","",직원정보!F77)</f>
        <v/>
      </c>
      <c r="G77" s="20" t="str">
        <f t="shared" si="6"/>
        <v/>
      </c>
      <c r="H77" s="20" t="str">
        <f>IF($A77="","",SUMIF(사용이력!$B$5:$B$504,$A77,사용이력!$F$5:$F$504))</f>
        <v/>
      </c>
      <c r="I77" s="20" t="str">
        <f t="shared" si="7"/>
        <v/>
      </c>
      <c r="J77" s="21" t="str">
        <f t="shared" si="8"/>
        <v/>
      </c>
      <c r="K77" s="14" t="str">
        <f>IF($A77="","",직원정보!G77)</f>
        <v/>
      </c>
    </row>
    <row r="78" spans="1:11" ht="21" customHeight="1">
      <c r="A78" s="14" t="str">
        <f>IF(직원정보!A78="","",직원정보!A78)</f>
        <v/>
      </c>
      <c r="B78" s="14" t="str">
        <f>IF($A78="","",직원정보!B78)</f>
        <v/>
      </c>
      <c r="C78" s="14" t="str">
        <f>IF($A78="","",직원정보!C78)</f>
        <v/>
      </c>
      <c r="D78" s="19" t="str">
        <f>IF($A78="","",직원정보!D78)</f>
        <v/>
      </c>
      <c r="E78" s="20" t="str">
        <f>IF($A78="","",직원정보!E78)</f>
        <v/>
      </c>
      <c r="F78" s="20" t="str">
        <f>IF($A78="","",직원정보!F78)</f>
        <v/>
      </c>
      <c r="G78" s="20" t="str">
        <f t="shared" si="6"/>
        <v/>
      </c>
      <c r="H78" s="20" t="str">
        <f>IF($A78="","",SUMIF(사용이력!$B$5:$B$504,$A78,사용이력!$F$5:$F$504))</f>
        <v/>
      </c>
      <c r="I78" s="20" t="str">
        <f t="shared" si="7"/>
        <v/>
      </c>
      <c r="J78" s="21" t="str">
        <f t="shared" si="8"/>
        <v/>
      </c>
      <c r="K78" s="14" t="str">
        <f>IF($A78="","",직원정보!G78)</f>
        <v/>
      </c>
    </row>
    <row r="79" spans="1:11" ht="21" customHeight="1">
      <c r="A79" s="14" t="str">
        <f>IF(직원정보!A79="","",직원정보!A79)</f>
        <v/>
      </c>
      <c r="B79" s="14" t="str">
        <f>IF($A79="","",직원정보!B79)</f>
        <v/>
      </c>
      <c r="C79" s="14" t="str">
        <f>IF($A79="","",직원정보!C79)</f>
        <v/>
      </c>
      <c r="D79" s="19" t="str">
        <f>IF($A79="","",직원정보!D79)</f>
        <v/>
      </c>
      <c r="E79" s="20" t="str">
        <f>IF($A79="","",직원정보!E79)</f>
        <v/>
      </c>
      <c r="F79" s="20" t="str">
        <f>IF($A79="","",직원정보!F79)</f>
        <v/>
      </c>
      <c r="G79" s="20" t="str">
        <f t="shared" si="6"/>
        <v/>
      </c>
      <c r="H79" s="20" t="str">
        <f>IF($A79="","",SUMIF(사용이력!$B$5:$B$504,$A79,사용이력!$F$5:$F$504))</f>
        <v/>
      </c>
      <c r="I79" s="20" t="str">
        <f t="shared" si="7"/>
        <v/>
      </c>
      <c r="J79" s="21" t="str">
        <f t="shared" si="8"/>
        <v/>
      </c>
      <c r="K79" s="14" t="str">
        <f>IF($A79="","",직원정보!G79)</f>
        <v/>
      </c>
    </row>
    <row r="80" spans="1:11" ht="21" customHeight="1">
      <c r="A80" s="14" t="str">
        <f>IF(직원정보!A80="","",직원정보!A80)</f>
        <v/>
      </c>
      <c r="B80" s="14" t="str">
        <f>IF($A80="","",직원정보!B80)</f>
        <v/>
      </c>
      <c r="C80" s="14" t="str">
        <f>IF($A80="","",직원정보!C80)</f>
        <v/>
      </c>
      <c r="D80" s="19" t="str">
        <f>IF($A80="","",직원정보!D80)</f>
        <v/>
      </c>
      <c r="E80" s="20" t="str">
        <f>IF($A80="","",직원정보!E80)</f>
        <v/>
      </c>
      <c r="F80" s="20" t="str">
        <f>IF($A80="","",직원정보!F80)</f>
        <v/>
      </c>
      <c r="G80" s="20" t="str">
        <f t="shared" si="6"/>
        <v/>
      </c>
      <c r="H80" s="20" t="str">
        <f>IF($A80="","",SUMIF(사용이력!$B$5:$B$504,$A80,사용이력!$F$5:$F$504))</f>
        <v/>
      </c>
      <c r="I80" s="20" t="str">
        <f t="shared" si="7"/>
        <v/>
      </c>
      <c r="J80" s="21" t="str">
        <f t="shared" si="8"/>
        <v/>
      </c>
      <c r="K80" s="14" t="str">
        <f>IF($A80="","",직원정보!G80)</f>
        <v/>
      </c>
    </row>
    <row r="81" spans="1:11" ht="21" customHeight="1">
      <c r="A81" s="14" t="str">
        <f>IF(직원정보!A81="","",직원정보!A81)</f>
        <v/>
      </c>
      <c r="B81" s="14" t="str">
        <f>IF($A81="","",직원정보!B81)</f>
        <v/>
      </c>
      <c r="C81" s="14" t="str">
        <f>IF($A81="","",직원정보!C81)</f>
        <v/>
      </c>
      <c r="D81" s="19" t="str">
        <f>IF($A81="","",직원정보!D81)</f>
        <v/>
      </c>
      <c r="E81" s="20" t="str">
        <f>IF($A81="","",직원정보!E81)</f>
        <v/>
      </c>
      <c r="F81" s="20" t="str">
        <f>IF($A81="","",직원정보!F81)</f>
        <v/>
      </c>
      <c r="G81" s="20" t="str">
        <f t="shared" si="6"/>
        <v/>
      </c>
      <c r="H81" s="20" t="str">
        <f>IF($A81="","",SUMIF(사용이력!$B$5:$B$504,$A81,사용이력!$F$5:$F$504))</f>
        <v/>
      </c>
      <c r="I81" s="20" t="str">
        <f t="shared" si="7"/>
        <v/>
      </c>
      <c r="J81" s="21" t="str">
        <f t="shared" si="8"/>
        <v/>
      </c>
      <c r="K81" s="14" t="str">
        <f>IF($A81="","",직원정보!G81)</f>
        <v/>
      </c>
    </row>
    <row r="82" spans="1:11" ht="21" customHeight="1">
      <c r="A82" s="14" t="str">
        <f>IF(직원정보!A82="","",직원정보!A82)</f>
        <v/>
      </c>
      <c r="B82" s="14" t="str">
        <f>IF($A82="","",직원정보!B82)</f>
        <v/>
      </c>
      <c r="C82" s="14" t="str">
        <f>IF($A82="","",직원정보!C82)</f>
        <v/>
      </c>
      <c r="D82" s="19" t="str">
        <f>IF($A82="","",직원정보!D82)</f>
        <v/>
      </c>
      <c r="E82" s="20" t="str">
        <f>IF($A82="","",직원정보!E82)</f>
        <v/>
      </c>
      <c r="F82" s="20" t="str">
        <f>IF($A82="","",직원정보!F82)</f>
        <v/>
      </c>
      <c r="G82" s="20" t="str">
        <f t="shared" si="6"/>
        <v/>
      </c>
      <c r="H82" s="20" t="str">
        <f>IF($A82="","",SUMIF(사용이력!$B$5:$B$504,$A82,사용이력!$F$5:$F$504))</f>
        <v/>
      </c>
      <c r="I82" s="20" t="str">
        <f t="shared" si="7"/>
        <v/>
      </c>
      <c r="J82" s="21" t="str">
        <f t="shared" si="8"/>
        <v/>
      </c>
      <c r="K82" s="14" t="str">
        <f>IF($A82="","",직원정보!G82)</f>
        <v/>
      </c>
    </row>
    <row r="83" spans="1:11" ht="21" customHeight="1">
      <c r="A83" s="14" t="str">
        <f>IF(직원정보!A83="","",직원정보!A83)</f>
        <v/>
      </c>
      <c r="B83" s="14" t="str">
        <f>IF($A83="","",직원정보!B83)</f>
        <v/>
      </c>
      <c r="C83" s="14" t="str">
        <f>IF($A83="","",직원정보!C83)</f>
        <v/>
      </c>
      <c r="D83" s="19" t="str">
        <f>IF($A83="","",직원정보!D83)</f>
        <v/>
      </c>
      <c r="E83" s="20" t="str">
        <f>IF($A83="","",직원정보!E83)</f>
        <v/>
      </c>
      <c r="F83" s="20" t="str">
        <f>IF($A83="","",직원정보!F83)</f>
        <v/>
      </c>
      <c r="G83" s="20" t="str">
        <f t="shared" si="6"/>
        <v/>
      </c>
      <c r="H83" s="20" t="str">
        <f>IF($A83="","",SUMIF(사용이력!$B$5:$B$504,$A83,사용이력!$F$5:$F$504))</f>
        <v/>
      </c>
      <c r="I83" s="20" t="str">
        <f t="shared" si="7"/>
        <v/>
      </c>
      <c r="J83" s="21" t="str">
        <f t="shared" si="8"/>
        <v/>
      </c>
      <c r="K83" s="14" t="str">
        <f>IF($A83="","",직원정보!G83)</f>
        <v/>
      </c>
    </row>
    <row r="84" spans="1:11" ht="21" customHeight="1">
      <c r="A84" s="14" t="str">
        <f>IF(직원정보!A84="","",직원정보!A84)</f>
        <v/>
      </c>
      <c r="B84" s="14" t="str">
        <f>IF($A84="","",직원정보!B84)</f>
        <v/>
      </c>
      <c r="C84" s="14" t="str">
        <f>IF($A84="","",직원정보!C84)</f>
        <v/>
      </c>
      <c r="D84" s="19" t="str">
        <f>IF($A84="","",직원정보!D84)</f>
        <v/>
      </c>
      <c r="E84" s="20" t="str">
        <f>IF($A84="","",직원정보!E84)</f>
        <v/>
      </c>
      <c r="F84" s="20" t="str">
        <f>IF($A84="","",직원정보!F84)</f>
        <v/>
      </c>
      <c r="G84" s="20" t="str">
        <f t="shared" si="6"/>
        <v/>
      </c>
      <c r="H84" s="20" t="str">
        <f>IF($A84="","",SUMIF(사용이력!$B$5:$B$504,$A84,사용이력!$F$5:$F$504))</f>
        <v/>
      </c>
      <c r="I84" s="20" t="str">
        <f t="shared" si="7"/>
        <v/>
      </c>
      <c r="J84" s="21" t="str">
        <f t="shared" si="8"/>
        <v/>
      </c>
      <c r="K84" s="14" t="str">
        <f>IF($A84="","",직원정보!G84)</f>
        <v/>
      </c>
    </row>
    <row r="85" spans="1:11" ht="21" customHeight="1">
      <c r="A85" s="14" t="str">
        <f>IF(직원정보!A85="","",직원정보!A85)</f>
        <v/>
      </c>
      <c r="B85" s="14" t="str">
        <f>IF($A85="","",직원정보!B85)</f>
        <v/>
      </c>
      <c r="C85" s="14" t="str">
        <f>IF($A85="","",직원정보!C85)</f>
        <v/>
      </c>
      <c r="D85" s="19" t="str">
        <f>IF($A85="","",직원정보!D85)</f>
        <v/>
      </c>
      <c r="E85" s="20" t="str">
        <f>IF($A85="","",직원정보!E85)</f>
        <v/>
      </c>
      <c r="F85" s="20" t="str">
        <f>IF($A85="","",직원정보!F85)</f>
        <v/>
      </c>
      <c r="G85" s="20" t="str">
        <f t="shared" si="6"/>
        <v/>
      </c>
      <c r="H85" s="20" t="str">
        <f>IF($A85="","",SUMIF(사용이력!$B$5:$B$504,$A85,사용이력!$F$5:$F$504))</f>
        <v/>
      </c>
      <c r="I85" s="20" t="str">
        <f t="shared" si="7"/>
        <v/>
      </c>
      <c r="J85" s="21" t="str">
        <f t="shared" si="8"/>
        <v/>
      </c>
      <c r="K85" s="14" t="str">
        <f>IF($A85="","",직원정보!G85)</f>
        <v/>
      </c>
    </row>
    <row r="86" spans="1:11" ht="21" customHeight="1">
      <c r="A86" s="14" t="str">
        <f>IF(직원정보!A86="","",직원정보!A86)</f>
        <v/>
      </c>
      <c r="B86" s="14" t="str">
        <f>IF($A86="","",직원정보!B86)</f>
        <v/>
      </c>
      <c r="C86" s="14" t="str">
        <f>IF($A86="","",직원정보!C86)</f>
        <v/>
      </c>
      <c r="D86" s="19" t="str">
        <f>IF($A86="","",직원정보!D86)</f>
        <v/>
      </c>
      <c r="E86" s="20" t="str">
        <f>IF($A86="","",직원정보!E86)</f>
        <v/>
      </c>
      <c r="F86" s="20" t="str">
        <f>IF($A86="","",직원정보!F86)</f>
        <v/>
      </c>
      <c r="G86" s="20" t="str">
        <f t="shared" si="6"/>
        <v/>
      </c>
      <c r="H86" s="20" t="str">
        <f>IF($A86="","",SUMIF(사용이력!$B$5:$B$504,$A86,사용이력!$F$5:$F$504))</f>
        <v/>
      </c>
      <c r="I86" s="20" t="str">
        <f t="shared" si="7"/>
        <v/>
      </c>
      <c r="J86" s="21" t="str">
        <f t="shared" si="8"/>
        <v/>
      </c>
      <c r="K86" s="14" t="str">
        <f>IF($A86="","",직원정보!G86)</f>
        <v/>
      </c>
    </row>
    <row r="87" spans="1:11" ht="21" customHeight="1">
      <c r="A87" s="14" t="str">
        <f>IF(직원정보!A87="","",직원정보!A87)</f>
        <v/>
      </c>
      <c r="B87" s="14" t="str">
        <f>IF($A87="","",직원정보!B87)</f>
        <v/>
      </c>
      <c r="C87" s="14" t="str">
        <f>IF($A87="","",직원정보!C87)</f>
        <v/>
      </c>
      <c r="D87" s="19" t="str">
        <f>IF($A87="","",직원정보!D87)</f>
        <v/>
      </c>
      <c r="E87" s="20" t="str">
        <f>IF($A87="","",직원정보!E87)</f>
        <v/>
      </c>
      <c r="F87" s="20" t="str">
        <f>IF($A87="","",직원정보!F87)</f>
        <v/>
      </c>
      <c r="G87" s="20" t="str">
        <f t="shared" si="6"/>
        <v/>
      </c>
      <c r="H87" s="20" t="str">
        <f>IF($A87="","",SUMIF(사용이력!$B$5:$B$504,$A87,사용이력!$F$5:$F$504))</f>
        <v/>
      </c>
      <c r="I87" s="20" t="str">
        <f t="shared" si="7"/>
        <v/>
      </c>
      <c r="J87" s="21" t="str">
        <f t="shared" si="8"/>
        <v/>
      </c>
      <c r="K87" s="14" t="str">
        <f>IF($A87="","",직원정보!G87)</f>
        <v/>
      </c>
    </row>
    <row r="88" spans="1:11" ht="21" customHeight="1">
      <c r="A88" s="14" t="str">
        <f>IF(직원정보!A88="","",직원정보!A88)</f>
        <v/>
      </c>
      <c r="B88" s="14" t="str">
        <f>IF($A88="","",직원정보!B88)</f>
        <v/>
      </c>
      <c r="C88" s="14" t="str">
        <f>IF($A88="","",직원정보!C88)</f>
        <v/>
      </c>
      <c r="D88" s="19" t="str">
        <f>IF($A88="","",직원정보!D88)</f>
        <v/>
      </c>
      <c r="E88" s="20" t="str">
        <f>IF($A88="","",직원정보!E88)</f>
        <v/>
      </c>
      <c r="F88" s="20" t="str">
        <f>IF($A88="","",직원정보!F88)</f>
        <v/>
      </c>
      <c r="G88" s="20" t="str">
        <f t="shared" si="6"/>
        <v/>
      </c>
      <c r="H88" s="20" t="str">
        <f>IF($A88="","",SUMIF(사용이력!$B$5:$B$504,$A88,사용이력!$F$5:$F$504))</f>
        <v/>
      </c>
      <c r="I88" s="20" t="str">
        <f t="shared" si="7"/>
        <v/>
      </c>
      <c r="J88" s="21" t="str">
        <f t="shared" si="8"/>
        <v/>
      </c>
      <c r="K88" s="14" t="str">
        <f>IF($A88="","",직원정보!G88)</f>
        <v/>
      </c>
    </row>
    <row r="89" spans="1:11" ht="21" customHeight="1">
      <c r="A89" s="14" t="str">
        <f>IF(직원정보!A89="","",직원정보!A89)</f>
        <v/>
      </c>
      <c r="B89" s="14" t="str">
        <f>IF($A89="","",직원정보!B89)</f>
        <v/>
      </c>
      <c r="C89" s="14" t="str">
        <f>IF($A89="","",직원정보!C89)</f>
        <v/>
      </c>
      <c r="D89" s="19" t="str">
        <f>IF($A89="","",직원정보!D89)</f>
        <v/>
      </c>
      <c r="E89" s="20" t="str">
        <f>IF($A89="","",직원정보!E89)</f>
        <v/>
      </c>
      <c r="F89" s="20" t="str">
        <f>IF($A89="","",직원정보!F89)</f>
        <v/>
      </c>
      <c r="G89" s="20" t="str">
        <f t="shared" si="6"/>
        <v/>
      </c>
      <c r="H89" s="20" t="str">
        <f>IF($A89="","",SUMIF(사용이력!$B$5:$B$504,$A89,사용이력!$F$5:$F$504))</f>
        <v/>
      </c>
      <c r="I89" s="20" t="str">
        <f t="shared" si="7"/>
        <v/>
      </c>
      <c r="J89" s="21" t="str">
        <f t="shared" si="8"/>
        <v/>
      </c>
      <c r="K89" s="14" t="str">
        <f>IF($A89="","",직원정보!G89)</f>
        <v/>
      </c>
    </row>
    <row r="90" spans="1:11" ht="21" customHeight="1">
      <c r="A90" s="14" t="str">
        <f>IF(직원정보!A90="","",직원정보!A90)</f>
        <v/>
      </c>
      <c r="B90" s="14" t="str">
        <f>IF($A90="","",직원정보!B90)</f>
        <v/>
      </c>
      <c r="C90" s="14" t="str">
        <f>IF($A90="","",직원정보!C90)</f>
        <v/>
      </c>
      <c r="D90" s="19" t="str">
        <f>IF($A90="","",직원정보!D90)</f>
        <v/>
      </c>
      <c r="E90" s="20" t="str">
        <f>IF($A90="","",직원정보!E90)</f>
        <v/>
      </c>
      <c r="F90" s="20" t="str">
        <f>IF($A90="","",직원정보!F90)</f>
        <v/>
      </c>
      <c r="G90" s="20" t="str">
        <f t="shared" si="6"/>
        <v/>
      </c>
      <c r="H90" s="20" t="str">
        <f>IF($A90="","",SUMIF(사용이력!$B$5:$B$504,$A90,사용이력!$F$5:$F$504))</f>
        <v/>
      </c>
      <c r="I90" s="20" t="str">
        <f t="shared" si="7"/>
        <v/>
      </c>
      <c r="J90" s="21" t="str">
        <f t="shared" si="8"/>
        <v/>
      </c>
      <c r="K90" s="14" t="str">
        <f>IF($A90="","",직원정보!G90)</f>
        <v/>
      </c>
    </row>
    <row r="91" spans="1:11" ht="21" customHeight="1">
      <c r="A91" s="14" t="str">
        <f>IF(직원정보!A91="","",직원정보!A91)</f>
        <v/>
      </c>
      <c r="B91" s="14" t="str">
        <f>IF($A91="","",직원정보!B91)</f>
        <v/>
      </c>
      <c r="C91" s="14" t="str">
        <f>IF($A91="","",직원정보!C91)</f>
        <v/>
      </c>
      <c r="D91" s="19" t="str">
        <f>IF($A91="","",직원정보!D91)</f>
        <v/>
      </c>
      <c r="E91" s="20" t="str">
        <f>IF($A91="","",직원정보!E91)</f>
        <v/>
      </c>
      <c r="F91" s="20" t="str">
        <f>IF($A91="","",직원정보!F91)</f>
        <v/>
      </c>
      <c r="G91" s="20" t="str">
        <f t="shared" si="6"/>
        <v/>
      </c>
      <c r="H91" s="20" t="str">
        <f>IF($A91="","",SUMIF(사용이력!$B$5:$B$504,$A91,사용이력!$F$5:$F$504))</f>
        <v/>
      </c>
      <c r="I91" s="20" t="str">
        <f t="shared" si="7"/>
        <v/>
      </c>
      <c r="J91" s="21" t="str">
        <f t="shared" si="8"/>
        <v/>
      </c>
      <c r="K91" s="14" t="str">
        <f>IF($A91="","",직원정보!G91)</f>
        <v/>
      </c>
    </row>
    <row r="92" spans="1:11" ht="21" customHeight="1">
      <c r="A92" s="14" t="str">
        <f>IF(직원정보!A92="","",직원정보!A92)</f>
        <v/>
      </c>
      <c r="B92" s="14" t="str">
        <f>IF($A92="","",직원정보!B92)</f>
        <v/>
      </c>
      <c r="C92" s="14" t="str">
        <f>IF($A92="","",직원정보!C92)</f>
        <v/>
      </c>
      <c r="D92" s="19" t="str">
        <f>IF($A92="","",직원정보!D92)</f>
        <v/>
      </c>
      <c r="E92" s="20" t="str">
        <f>IF($A92="","",직원정보!E92)</f>
        <v/>
      </c>
      <c r="F92" s="20" t="str">
        <f>IF($A92="","",직원정보!F92)</f>
        <v/>
      </c>
      <c r="G92" s="20" t="str">
        <f t="shared" si="6"/>
        <v/>
      </c>
      <c r="H92" s="20" t="str">
        <f>IF($A92="","",SUMIF(사용이력!$B$5:$B$504,$A92,사용이력!$F$5:$F$504))</f>
        <v/>
      </c>
      <c r="I92" s="20" t="str">
        <f t="shared" si="7"/>
        <v/>
      </c>
      <c r="J92" s="21" t="str">
        <f t="shared" si="8"/>
        <v/>
      </c>
      <c r="K92" s="14" t="str">
        <f>IF($A92="","",직원정보!G92)</f>
        <v/>
      </c>
    </row>
    <row r="93" spans="1:11" ht="21" customHeight="1">
      <c r="A93" s="14" t="str">
        <f>IF(직원정보!A93="","",직원정보!A93)</f>
        <v/>
      </c>
      <c r="B93" s="14" t="str">
        <f>IF($A93="","",직원정보!B93)</f>
        <v/>
      </c>
      <c r="C93" s="14" t="str">
        <f>IF($A93="","",직원정보!C93)</f>
        <v/>
      </c>
      <c r="D93" s="19" t="str">
        <f>IF($A93="","",직원정보!D93)</f>
        <v/>
      </c>
      <c r="E93" s="20" t="str">
        <f>IF($A93="","",직원정보!E93)</f>
        <v/>
      </c>
      <c r="F93" s="20" t="str">
        <f>IF($A93="","",직원정보!F93)</f>
        <v/>
      </c>
      <c r="G93" s="20" t="str">
        <f t="shared" si="6"/>
        <v/>
      </c>
      <c r="H93" s="20" t="str">
        <f>IF($A93="","",SUMIF(사용이력!$B$5:$B$504,$A93,사용이력!$F$5:$F$504))</f>
        <v/>
      </c>
      <c r="I93" s="20" t="str">
        <f t="shared" si="7"/>
        <v/>
      </c>
      <c r="J93" s="21" t="str">
        <f t="shared" si="8"/>
        <v/>
      </c>
      <c r="K93" s="14" t="str">
        <f>IF($A93="","",직원정보!G93)</f>
        <v/>
      </c>
    </row>
    <row r="94" spans="1:11" ht="21" customHeight="1">
      <c r="A94" s="14" t="str">
        <f>IF(직원정보!A94="","",직원정보!A94)</f>
        <v/>
      </c>
      <c r="B94" s="14" t="str">
        <f>IF($A94="","",직원정보!B94)</f>
        <v/>
      </c>
      <c r="C94" s="14" t="str">
        <f>IF($A94="","",직원정보!C94)</f>
        <v/>
      </c>
      <c r="D94" s="19" t="str">
        <f>IF($A94="","",직원정보!D94)</f>
        <v/>
      </c>
      <c r="E94" s="20" t="str">
        <f>IF($A94="","",직원정보!E94)</f>
        <v/>
      </c>
      <c r="F94" s="20" t="str">
        <f>IF($A94="","",직원정보!F94)</f>
        <v/>
      </c>
      <c r="G94" s="20" t="str">
        <f t="shared" si="6"/>
        <v/>
      </c>
      <c r="H94" s="20" t="str">
        <f>IF($A94="","",SUMIF(사용이력!$B$5:$B$504,$A94,사용이력!$F$5:$F$504))</f>
        <v/>
      </c>
      <c r="I94" s="20" t="str">
        <f t="shared" si="7"/>
        <v/>
      </c>
      <c r="J94" s="21" t="str">
        <f t="shared" si="8"/>
        <v/>
      </c>
      <c r="K94" s="14" t="str">
        <f>IF($A94="","",직원정보!G94)</f>
        <v/>
      </c>
    </row>
    <row r="95" spans="1:11" ht="21" customHeight="1">
      <c r="A95" s="14" t="str">
        <f>IF(직원정보!A95="","",직원정보!A95)</f>
        <v/>
      </c>
      <c r="B95" s="14" t="str">
        <f>IF($A95="","",직원정보!B95)</f>
        <v/>
      </c>
      <c r="C95" s="14" t="str">
        <f>IF($A95="","",직원정보!C95)</f>
        <v/>
      </c>
      <c r="D95" s="19" t="str">
        <f>IF($A95="","",직원정보!D95)</f>
        <v/>
      </c>
      <c r="E95" s="20" t="str">
        <f>IF($A95="","",직원정보!E95)</f>
        <v/>
      </c>
      <c r="F95" s="20" t="str">
        <f>IF($A95="","",직원정보!F95)</f>
        <v/>
      </c>
      <c r="G95" s="20" t="str">
        <f t="shared" si="6"/>
        <v/>
      </c>
      <c r="H95" s="20" t="str">
        <f>IF($A95="","",SUMIF(사용이력!$B$5:$B$504,$A95,사용이력!$F$5:$F$504))</f>
        <v/>
      </c>
      <c r="I95" s="20" t="str">
        <f t="shared" si="7"/>
        <v/>
      </c>
      <c r="J95" s="21" t="str">
        <f t="shared" si="8"/>
        <v/>
      </c>
      <c r="K95" s="14" t="str">
        <f>IF($A95="","",직원정보!G95)</f>
        <v/>
      </c>
    </row>
    <row r="96" spans="1:11" ht="21" customHeight="1">
      <c r="A96" s="14" t="str">
        <f>IF(직원정보!A96="","",직원정보!A96)</f>
        <v/>
      </c>
      <c r="B96" s="14" t="str">
        <f>IF($A96="","",직원정보!B96)</f>
        <v/>
      </c>
      <c r="C96" s="14" t="str">
        <f>IF($A96="","",직원정보!C96)</f>
        <v/>
      </c>
      <c r="D96" s="19" t="str">
        <f>IF($A96="","",직원정보!D96)</f>
        <v/>
      </c>
      <c r="E96" s="20" t="str">
        <f>IF($A96="","",직원정보!E96)</f>
        <v/>
      </c>
      <c r="F96" s="20" t="str">
        <f>IF($A96="","",직원정보!F96)</f>
        <v/>
      </c>
      <c r="G96" s="20" t="str">
        <f t="shared" si="6"/>
        <v/>
      </c>
      <c r="H96" s="20" t="str">
        <f>IF($A96="","",SUMIF(사용이력!$B$5:$B$504,$A96,사용이력!$F$5:$F$504))</f>
        <v/>
      </c>
      <c r="I96" s="20" t="str">
        <f t="shared" si="7"/>
        <v/>
      </c>
      <c r="J96" s="21" t="str">
        <f t="shared" si="8"/>
        <v/>
      </c>
      <c r="K96" s="14" t="str">
        <f>IF($A96="","",직원정보!G96)</f>
        <v/>
      </c>
    </row>
    <row r="97" spans="1:11" ht="21" customHeight="1">
      <c r="A97" s="14" t="str">
        <f>IF(직원정보!A97="","",직원정보!A97)</f>
        <v/>
      </c>
      <c r="B97" s="14" t="str">
        <f>IF($A97="","",직원정보!B97)</f>
        <v/>
      </c>
      <c r="C97" s="14" t="str">
        <f>IF($A97="","",직원정보!C97)</f>
        <v/>
      </c>
      <c r="D97" s="19" t="str">
        <f>IF($A97="","",직원정보!D97)</f>
        <v/>
      </c>
      <c r="E97" s="20" t="str">
        <f>IF($A97="","",직원정보!E97)</f>
        <v/>
      </c>
      <c r="F97" s="20" t="str">
        <f>IF($A97="","",직원정보!F97)</f>
        <v/>
      </c>
      <c r="G97" s="20" t="str">
        <f t="shared" si="6"/>
        <v/>
      </c>
      <c r="H97" s="20" t="str">
        <f>IF($A97="","",SUMIF(사용이력!$B$5:$B$504,$A97,사용이력!$F$5:$F$504))</f>
        <v/>
      </c>
      <c r="I97" s="20" t="str">
        <f t="shared" si="7"/>
        <v/>
      </c>
      <c r="J97" s="21" t="str">
        <f t="shared" si="8"/>
        <v/>
      </c>
      <c r="K97" s="14" t="str">
        <f>IF($A97="","",직원정보!G97)</f>
        <v/>
      </c>
    </row>
    <row r="98" spans="1:11" ht="21" customHeight="1">
      <c r="A98" s="14" t="str">
        <f>IF(직원정보!A98="","",직원정보!A98)</f>
        <v/>
      </c>
      <c r="B98" s="14" t="str">
        <f>IF($A98="","",직원정보!B98)</f>
        <v/>
      </c>
      <c r="C98" s="14" t="str">
        <f>IF($A98="","",직원정보!C98)</f>
        <v/>
      </c>
      <c r="D98" s="19" t="str">
        <f>IF($A98="","",직원정보!D98)</f>
        <v/>
      </c>
      <c r="E98" s="20" t="str">
        <f>IF($A98="","",직원정보!E98)</f>
        <v/>
      </c>
      <c r="F98" s="20" t="str">
        <f>IF($A98="","",직원정보!F98)</f>
        <v/>
      </c>
      <c r="G98" s="20" t="str">
        <f t="shared" si="6"/>
        <v/>
      </c>
      <c r="H98" s="20" t="str">
        <f>IF($A98="","",SUMIF(사용이력!$B$5:$B$504,$A98,사용이력!$F$5:$F$504))</f>
        <v/>
      </c>
      <c r="I98" s="20" t="str">
        <f t="shared" si="7"/>
        <v/>
      </c>
      <c r="J98" s="21" t="str">
        <f t="shared" si="8"/>
        <v/>
      </c>
      <c r="K98" s="14" t="str">
        <f>IF($A98="","",직원정보!G98)</f>
        <v/>
      </c>
    </row>
    <row r="99" spans="1:11" ht="21" customHeight="1">
      <c r="A99" s="14" t="str">
        <f>IF(직원정보!A99="","",직원정보!A99)</f>
        <v/>
      </c>
      <c r="B99" s="14" t="str">
        <f>IF($A99="","",직원정보!B99)</f>
        <v/>
      </c>
      <c r="C99" s="14" t="str">
        <f>IF($A99="","",직원정보!C99)</f>
        <v/>
      </c>
      <c r="D99" s="19" t="str">
        <f>IF($A99="","",직원정보!D99)</f>
        <v/>
      </c>
      <c r="E99" s="20" t="str">
        <f>IF($A99="","",직원정보!E99)</f>
        <v/>
      </c>
      <c r="F99" s="20" t="str">
        <f>IF($A99="","",직원정보!F99)</f>
        <v/>
      </c>
      <c r="G99" s="20" t="str">
        <f t="shared" si="6"/>
        <v/>
      </c>
      <c r="H99" s="20" t="str">
        <f>IF($A99="","",SUMIF(사용이력!$B$5:$B$504,$A99,사용이력!$F$5:$F$504))</f>
        <v/>
      </c>
      <c r="I99" s="20" t="str">
        <f t="shared" si="7"/>
        <v/>
      </c>
      <c r="J99" s="21" t="str">
        <f t="shared" si="8"/>
        <v/>
      </c>
      <c r="K99" s="14" t="str">
        <f>IF($A99="","",직원정보!G99)</f>
        <v/>
      </c>
    </row>
    <row r="100" spans="1:11" ht="21" customHeight="1">
      <c r="A100" s="14" t="str">
        <f>IF(직원정보!A100="","",직원정보!A100)</f>
        <v/>
      </c>
      <c r="B100" s="14" t="str">
        <f>IF($A100="","",직원정보!B100)</f>
        <v/>
      </c>
      <c r="C100" s="14" t="str">
        <f>IF($A100="","",직원정보!C100)</f>
        <v/>
      </c>
      <c r="D100" s="19" t="str">
        <f>IF($A100="","",직원정보!D100)</f>
        <v/>
      </c>
      <c r="E100" s="20" t="str">
        <f>IF($A100="","",직원정보!E100)</f>
        <v/>
      </c>
      <c r="F100" s="20" t="str">
        <f>IF($A100="","",직원정보!F100)</f>
        <v/>
      </c>
      <c r="G100" s="20" t="str">
        <f t="shared" si="6"/>
        <v/>
      </c>
      <c r="H100" s="20" t="str">
        <f>IF($A100="","",SUMIF(사용이력!$B$5:$B$504,$A100,사용이력!$F$5:$F$504))</f>
        <v/>
      </c>
      <c r="I100" s="20" t="str">
        <f t="shared" si="7"/>
        <v/>
      </c>
      <c r="J100" s="21" t="str">
        <f t="shared" si="8"/>
        <v/>
      </c>
      <c r="K100" s="14" t="str">
        <f>IF($A100="","",직원정보!G100)</f>
        <v/>
      </c>
    </row>
    <row r="101" spans="1:11" ht="21" customHeight="1">
      <c r="A101" s="14" t="str">
        <f>IF(직원정보!A101="","",직원정보!A101)</f>
        <v/>
      </c>
      <c r="B101" s="14" t="str">
        <f>IF($A101="","",직원정보!B101)</f>
        <v/>
      </c>
      <c r="C101" s="14" t="str">
        <f>IF($A101="","",직원정보!C101)</f>
        <v/>
      </c>
      <c r="D101" s="19" t="str">
        <f>IF($A101="","",직원정보!D101)</f>
        <v/>
      </c>
      <c r="E101" s="20" t="str">
        <f>IF($A101="","",직원정보!E101)</f>
        <v/>
      </c>
      <c r="F101" s="20" t="str">
        <f>IF($A101="","",직원정보!F101)</f>
        <v/>
      </c>
      <c r="G101" s="20" t="str">
        <f t="shared" si="6"/>
        <v/>
      </c>
      <c r="H101" s="20" t="str">
        <f>IF($A101="","",SUMIF(사용이력!$B$5:$B$504,$A101,사용이력!$F$5:$F$504))</f>
        <v/>
      </c>
      <c r="I101" s="20" t="str">
        <f t="shared" si="7"/>
        <v/>
      </c>
      <c r="J101" s="21" t="str">
        <f t="shared" si="8"/>
        <v/>
      </c>
      <c r="K101" s="14" t="str">
        <f>IF($A101="","",직원정보!G101)</f>
        <v/>
      </c>
    </row>
    <row r="102" spans="1:11" ht="21" customHeight="1">
      <c r="A102" s="14" t="str">
        <f>IF(직원정보!A102="","",직원정보!A102)</f>
        <v/>
      </c>
      <c r="B102" s="14" t="str">
        <f>IF($A102="","",직원정보!B102)</f>
        <v/>
      </c>
      <c r="C102" s="14" t="str">
        <f>IF($A102="","",직원정보!C102)</f>
        <v/>
      </c>
      <c r="D102" s="19" t="str">
        <f>IF($A102="","",직원정보!D102)</f>
        <v/>
      </c>
      <c r="E102" s="20" t="str">
        <f>IF($A102="","",직원정보!E102)</f>
        <v/>
      </c>
      <c r="F102" s="20" t="str">
        <f>IF($A102="","",직원정보!F102)</f>
        <v/>
      </c>
      <c r="G102" s="20" t="str">
        <f t="shared" si="6"/>
        <v/>
      </c>
      <c r="H102" s="20" t="str">
        <f>IF($A102="","",SUMIF(사용이력!$B$5:$B$504,$A102,사용이력!$F$5:$F$504))</f>
        <v/>
      </c>
      <c r="I102" s="20" t="str">
        <f t="shared" si="7"/>
        <v/>
      </c>
      <c r="J102" s="21" t="str">
        <f t="shared" si="8"/>
        <v/>
      </c>
      <c r="K102" s="14" t="str">
        <f>IF($A102="","",직원정보!G102)</f>
        <v/>
      </c>
    </row>
    <row r="103" spans="1:11" ht="21" customHeight="1">
      <c r="A103" s="14" t="str">
        <f>IF(직원정보!A103="","",직원정보!A103)</f>
        <v/>
      </c>
      <c r="B103" s="14" t="str">
        <f>IF($A103="","",직원정보!B103)</f>
        <v/>
      </c>
      <c r="C103" s="14" t="str">
        <f>IF($A103="","",직원정보!C103)</f>
        <v/>
      </c>
      <c r="D103" s="19" t="str">
        <f>IF($A103="","",직원정보!D103)</f>
        <v/>
      </c>
      <c r="E103" s="20" t="str">
        <f>IF($A103="","",직원정보!E103)</f>
        <v/>
      </c>
      <c r="F103" s="20" t="str">
        <f>IF($A103="","",직원정보!F103)</f>
        <v/>
      </c>
      <c r="G103" s="20" t="str">
        <f t="shared" si="6"/>
        <v/>
      </c>
      <c r="H103" s="20" t="str">
        <f>IF($A103="","",SUMIF(사용이력!$B$5:$B$504,$A103,사용이력!$F$5:$F$504))</f>
        <v/>
      </c>
      <c r="I103" s="20" t="str">
        <f t="shared" si="7"/>
        <v/>
      </c>
      <c r="J103" s="21" t="str">
        <f t="shared" si="8"/>
        <v/>
      </c>
      <c r="K103" s="14" t="str">
        <f>IF($A103="","",직원정보!G103)</f>
        <v/>
      </c>
    </row>
    <row r="104" spans="1:11" ht="21" customHeight="1">
      <c r="A104" s="14" t="str">
        <f>IF(직원정보!A104="","",직원정보!A104)</f>
        <v/>
      </c>
      <c r="B104" s="14" t="str">
        <f>IF($A104="","",직원정보!B104)</f>
        <v/>
      </c>
      <c r="C104" s="14" t="str">
        <f>IF($A104="","",직원정보!C104)</f>
        <v/>
      </c>
      <c r="D104" s="19" t="str">
        <f>IF($A104="","",직원정보!D104)</f>
        <v/>
      </c>
      <c r="E104" s="20" t="str">
        <f>IF($A104="","",직원정보!E104)</f>
        <v/>
      </c>
      <c r="F104" s="20" t="str">
        <f>IF($A104="","",직원정보!F104)</f>
        <v/>
      </c>
      <c r="G104" s="20" t="str">
        <f t="shared" si="6"/>
        <v/>
      </c>
      <c r="H104" s="20" t="str">
        <f>IF($A104="","",SUMIF(사용이력!$B$5:$B$504,$A104,사용이력!$F$5:$F$504))</f>
        <v/>
      </c>
      <c r="I104" s="20" t="str">
        <f t="shared" si="7"/>
        <v/>
      </c>
      <c r="J104" s="21" t="str">
        <f t="shared" si="8"/>
        <v/>
      </c>
      <c r="K104" s="14" t="str">
        <f>IF($A104="","",직원정보!G104)</f>
        <v/>
      </c>
    </row>
  </sheetData>
  <autoFilter ref="A4:K104" xr:uid="{00000000-0009-0000-0000-000003000000}"/>
  <mergeCells count="2">
    <mergeCell ref="A1:K1"/>
    <mergeCell ref="A2:K2"/>
  </mergeCells>
  <phoneticPr fontId="9" type="noConversion"/>
  <conditionalFormatting sqref="I5:I104">
    <cfRule type="cellIs" dxfId="3" priority="2" operator="lessThan">
      <formula>0</formula>
    </cfRule>
    <cfRule type="cellIs" dxfId="2" priority="3" operator="between">
      <formula>0</formula>
      <formula>1</formula>
    </cfRule>
  </conditionalFormatting>
  <conditionalFormatting sqref="J5:J104">
    <cfRule type="cellIs" dxfId="1" priority="4" operator="equal">
      <formula>"정상"</formula>
    </cfRule>
    <cfRule type="cellIs" dxfId="0" priority="5" operator="equal">
      <formula>"초과"</formula>
    </cfRule>
  </conditionalFormatting>
  <pageMargins left="0.25" right="0.25" top="0.35" bottom="0.35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</sheetPr>
  <dimension ref="A1:A101"/>
  <sheetViews>
    <sheetView showGridLines="0" zoomScaleNormal="100" workbookViewId="0"/>
  </sheetViews>
  <sheetFormatPr defaultColWidth="8.5703125" defaultRowHeight="15"/>
  <cols>
    <col min="1" max="1" width="18" customWidth="1"/>
  </cols>
  <sheetData>
    <row r="1" spans="1:1">
      <c r="A1" s="3" t="s">
        <v>44</v>
      </c>
    </row>
    <row r="2" spans="1:1">
      <c r="A2" s="14" t="str">
        <f>직원정보!A5</f>
        <v>DEMO-001</v>
      </c>
    </row>
    <row r="3" spans="1:1">
      <c r="A3" s="22">
        <f>직원정보!A6</f>
        <v>0</v>
      </c>
    </row>
    <row r="4" spans="1:1">
      <c r="A4" s="22">
        <f>직원정보!A7</f>
        <v>0</v>
      </c>
    </row>
    <row r="5" spans="1:1">
      <c r="A5" s="22">
        <f>직원정보!A8</f>
        <v>0</v>
      </c>
    </row>
    <row r="6" spans="1:1">
      <c r="A6" s="22">
        <f>직원정보!A9</f>
        <v>0</v>
      </c>
    </row>
    <row r="7" spans="1:1">
      <c r="A7" s="22">
        <f>직원정보!A10</f>
        <v>0</v>
      </c>
    </row>
    <row r="8" spans="1:1">
      <c r="A8" s="22">
        <f>직원정보!A11</f>
        <v>0</v>
      </c>
    </row>
    <row r="9" spans="1:1">
      <c r="A9" s="22">
        <f>직원정보!A12</f>
        <v>0</v>
      </c>
    </row>
    <row r="10" spans="1:1">
      <c r="A10" s="22">
        <f>직원정보!A13</f>
        <v>0</v>
      </c>
    </row>
    <row r="11" spans="1:1">
      <c r="A11" s="22">
        <f>직원정보!A14</f>
        <v>0</v>
      </c>
    </row>
    <row r="12" spans="1:1">
      <c r="A12" s="22">
        <f>직원정보!A15</f>
        <v>0</v>
      </c>
    </row>
    <row r="13" spans="1:1">
      <c r="A13" s="22">
        <f>직원정보!A16</f>
        <v>0</v>
      </c>
    </row>
    <row r="14" spans="1:1">
      <c r="A14" s="22">
        <f>직원정보!A17</f>
        <v>0</v>
      </c>
    </row>
    <row r="15" spans="1:1">
      <c r="A15" s="22">
        <f>직원정보!A18</f>
        <v>0</v>
      </c>
    </row>
    <row r="16" spans="1:1">
      <c r="A16" s="22">
        <f>직원정보!A19</f>
        <v>0</v>
      </c>
    </row>
    <row r="17" spans="1:1">
      <c r="A17" s="22">
        <f>직원정보!A20</f>
        <v>0</v>
      </c>
    </row>
    <row r="18" spans="1:1">
      <c r="A18" s="22">
        <f>직원정보!A21</f>
        <v>0</v>
      </c>
    </row>
    <row r="19" spans="1:1">
      <c r="A19" s="22">
        <f>직원정보!A22</f>
        <v>0</v>
      </c>
    </row>
    <row r="20" spans="1:1">
      <c r="A20" s="22">
        <f>직원정보!A23</f>
        <v>0</v>
      </c>
    </row>
    <row r="21" spans="1:1">
      <c r="A21" s="22">
        <f>직원정보!A24</f>
        <v>0</v>
      </c>
    </row>
    <row r="22" spans="1:1">
      <c r="A22" s="22">
        <f>직원정보!A25</f>
        <v>0</v>
      </c>
    </row>
    <row r="23" spans="1:1">
      <c r="A23" s="22">
        <f>직원정보!A26</f>
        <v>0</v>
      </c>
    </row>
    <row r="24" spans="1:1">
      <c r="A24" s="22">
        <f>직원정보!A27</f>
        <v>0</v>
      </c>
    </row>
    <row r="25" spans="1:1">
      <c r="A25" s="22">
        <f>직원정보!A28</f>
        <v>0</v>
      </c>
    </row>
    <row r="26" spans="1:1">
      <c r="A26" s="22">
        <f>직원정보!A29</f>
        <v>0</v>
      </c>
    </row>
    <row r="27" spans="1:1">
      <c r="A27" s="22">
        <f>직원정보!A30</f>
        <v>0</v>
      </c>
    </row>
    <row r="28" spans="1:1">
      <c r="A28" s="22">
        <f>직원정보!A31</f>
        <v>0</v>
      </c>
    </row>
    <row r="29" spans="1:1">
      <c r="A29" s="22">
        <f>직원정보!A32</f>
        <v>0</v>
      </c>
    </row>
    <row r="30" spans="1:1">
      <c r="A30" s="22">
        <f>직원정보!A33</f>
        <v>0</v>
      </c>
    </row>
    <row r="31" spans="1:1">
      <c r="A31" s="22">
        <f>직원정보!A34</f>
        <v>0</v>
      </c>
    </row>
    <row r="32" spans="1:1">
      <c r="A32" s="22">
        <f>직원정보!A35</f>
        <v>0</v>
      </c>
    </row>
    <row r="33" spans="1:1">
      <c r="A33" s="22">
        <f>직원정보!A36</f>
        <v>0</v>
      </c>
    </row>
    <row r="34" spans="1:1">
      <c r="A34" s="22">
        <f>직원정보!A37</f>
        <v>0</v>
      </c>
    </row>
    <row r="35" spans="1:1">
      <c r="A35" s="22">
        <f>직원정보!A38</f>
        <v>0</v>
      </c>
    </row>
    <row r="36" spans="1:1">
      <c r="A36" s="22">
        <f>직원정보!A39</f>
        <v>0</v>
      </c>
    </row>
    <row r="37" spans="1:1">
      <c r="A37" s="22">
        <f>직원정보!A40</f>
        <v>0</v>
      </c>
    </row>
    <row r="38" spans="1:1">
      <c r="A38" s="22">
        <f>직원정보!A41</f>
        <v>0</v>
      </c>
    </row>
    <row r="39" spans="1:1">
      <c r="A39" s="22">
        <f>직원정보!A42</f>
        <v>0</v>
      </c>
    </row>
    <row r="40" spans="1:1">
      <c r="A40" s="22">
        <f>직원정보!A43</f>
        <v>0</v>
      </c>
    </row>
    <row r="41" spans="1:1">
      <c r="A41" s="22">
        <f>직원정보!A44</f>
        <v>0</v>
      </c>
    </row>
    <row r="42" spans="1:1">
      <c r="A42" s="22">
        <f>직원정보!A45</f>
        <v>0</v>
      </c>
    </row>
    <row r="43" spans="1:1">
      <c r="A43" s="22">
        <f>직원정보!A46</f>
        <v>0</v>
      </c>
    </row>
    <row r="44" spans="1:1">
      <c r="A44" s="22">
        <f>직원정보!A47</f>
        <v>0</v>
      </c>
    </row>
    <row r="45" spans="1:1">
      <c r="A45" s="22">
        <f>직원정보!A48</f>
        <v>0</v>
      </c>
    </row>
    <row r="46" spans="1:1">
      <c r="A46" s="22">
        <f>직원정보!A49</f>
        <v>0</v>
      </c>
    </row>
    <row r="47" spans="1:1">
      <c r="A47" s="22">
        <f>직원정보!A50</f>
        <v>0</v>
      </c>
    </row>
    <row r="48" spans="1:1">
      <c r="A48" s="22">
        <f>직원정보!A51</f>
        <v>0</v>
      </c>
    </row>
    <row r="49" spans="1:1">
      <c r="A49" s="22">
        <f>직원정보!A52</f>
        <v>0</v>
      </c>
    </row>
    <row r="50" spans="1:1">
      <c r="A50" s="22">
        <f>직원정보!A53</f>
        <v>0</v>
      </c>
    </row>
    <row r="51" spans="1:1">
      <c r="A51" s="22">
        <f>직원정보!A54</f>
        <v>0</v>
      </c>
    </row>
    <row r="52" spans="1:1">
      <c r="A52" s="22">
        <f>직원정보!A55</f>
        <v>0</v>
      </c>
    </row>
    <row r="53" spans="1:1">
      <c r="A53" s="22">
        <f>직원정보!A56</f>
        <v>0</v>
      </c>
    </row>
    <row r="54" spans="1:1">
      <c r="A54" s="22">
        <f>직원정보!A57</f>
        <v>0</v>
      </c>
    </row>
    <row r="55" spans="1:1">
      <c r="A55" s="22">
        <f>직원정보!A58</f>
        <v>0</v>
      </c>
    </row>
    <row r="56" spans="1:1">
      <c r="A56" s="22">
        <f>직원정보!A59</f>
        <v>0</v>
      </c>
    </row>
    <row r="57" spans="1:1">
      <c r="A57" s="22">
        <f>직원정보!A60</f>
        <v>0</v>
      </c>
    </row>
    <row r="58" spans="1:1">
      <c r="A58" s="22">
        <f>직원정보!A61</f>
        <v>0</v>
      </c>
    </row>
    <row r="59" spans="1:1">
      <c r="A59" s="22">
        <f>직원정보!A62</f>
        <v>0</v>
      </c>
    </row>
    <row r="60" spans="1:1">
      <c r="A60" s="22">
        <f>직원정보!A63</f>
        <v>0</v>
      </c>
    </row>
    <row r="61" spans="1:1">
      <c r="A61" s="22">
        <f>직원정보!A64</f>
        <v>0</v>
      </c>
    </row>
    <row r="62" spans="1:1">
      <c r="A62" s="22">
        <f>직원정보!A65</f>
        <v>0</v>
      </c>
    </row>
    <row r="63" spans="1:1">
      <c r="A63" s="22">
        <f>직원정보!A66</f>
        <v>0</v>
      </c>
    </row>
    <row r="64" spans="1:1">
      <c r="A64" s="22">
        <f>직원정보!A67</f>
        <v>0</v>
      </c>
    </row>
    <row r="65" spans="1:1">
      <c r="A65" s="22">
        <f>직원정보!A68</f>
        <v>0</v>
      </c>
    </row>
    <row r="66" spans="1:1">
      <c r="A66" s="22">
        <f>직원정보!A69</f>
        <v>0</v>
      </c>
    </row>
    <row r="67" spans="1:1">
      <c r="A67" s="22">
        <f>직원정보!A70</f>
        <v>0</v>
      </c>
    </row>
    <row r="68" spans="1:1">
      <c r="A68" s="22">
        <f>직원정보!A71</f>
        <v>0</v>
      </c>
    </row>
    <row r="69" spans="1:1">
      <c r="A69" s="22">
        <f>직원정보!A72</f>
        <v>0</v>
      </c>
    </row>
    <row r="70" spans="1:1">
      <c r="A70" s="22">
        <f>직원정보!A73</f>
        <v>0</v>
      </c>
    </row>
    <row r="71" spans="1:1">
      <c r="A71" s="22">
        <f>직원정보!A74</f>
        <v>0</v>
      </c>
    </row>
    <row r="72" spans="1:1">
      <c r="A72" s="22">
        <f>직원정보!A75</f>
        <v>0</v>
      </c>
    </row>
    <row r="73" spans="1:1">
      <c r="A73" s="22">
        <f>직원정보!A76</f>
        <v>0</v>
      </c>
    </row>
    <row r="74" spans="1:1">
      <c r="A74" s="22">
        <f>직원정보!A77</f>
        <v>0</v>
      </c>
    </row>
    <row r="75" spans="1:1">
      <c r="A75" s="22">
        <f>직원정보!A78</f>
        <v>0</v>
      </c>
    </row>
    <row r="76" spans="1:1">
      <c r="A76" s="22">
        <f>직원정보!A79</f>
        <v>0</v>
      </c>
    </row>
    <row r="77" spans="1:1">
      <c r="A77" s="22">
        <f>직원정보!A80</f>
        <v>0</v>
      </c>
    </row>
    <row r="78" spans="1:1">
      <c r="A78" s="22">
        <f>직원정보!A81</f>
        <v>0</v>
      </c>
    </row>
    <row r="79" spans="1:1">
      <c r="A79" s="22">
        <f>직원정보!A82</f>
        <v>0</v>
      </c>
    </row>
    <row r="80" spans="1:1">
      <c r="A80" s="22">
        <f>직원정보!A83</f>
        <v>0</v>
      </c>
    </row>
    <row r="81" spans="1:1">
      <c r="A81" s="22">
        <f>직원정보!A84</f>
        <v>0</v>
      </c>
    </row>
    <row r="82" spans="1:1">
      <c r="A82" s="22">
        <f>직원정보!A85</f>
        <v>0</v>
      </c>
    </row>
    <row r="83" spans="1:1">
      <c r="A83" s="22">
        <f>직원정보!A86</f>
        <v>0</v>
      </c>
    </row>
    <row r="84" spans="1:1">
      <c r="A84" s="22">
        <f>직원정보!A87</f>
        <v>0</v>
      </c>
    </row>
    <row r="85" spans="1:1">
      <c r="A85" s="22">
        <f>직원정보!A88</f>
        <v>0</v>
      </c>
    </row>
    <row r="86" spans="1:1">
      <c r="A86" s="22">
        <f>직원정보!A89</f>
        <v>0</v>
      </c>
    </row>
    <row r="87" spans="1:1">
      <c r="A87" s="22">
        <f>직원정보!A90</f>
        <v>0</v>
      </c>
    </row>
    <row r="88" spans="1:1">
      <c r="A88" s="22">
        <f>직원정보!A91</f>
        <v>0</v>
      </c>
    </row>
    <row r="89" spans="1:1">
      <c r="A89" s="22">
        <f>직원정보!A92</f>
        <v>0</v>
      </c>
    </row>
    <row r="90" spans="1:1">
      <c r="A90" s="22">
        <f>직원정보!A93</f>
        <v>0</v>
      </c>
    </row>
    <row r="91" spans="1:1">
      <c r="A91" s="22">
        <f>직원정보!A94</f>
        <v>0</v>
      </c>
    </row>
    <row r="92" spans="1:1">
      <c r="A92" s="22">
        <f>직원정보!A95</f>
        <v>0</v>
      </c>
    </row>
    <row r="93" spans="1:1">
      <c r="A93" s="22">
        <f>직원정보!A96</f>
        <v>0</v>
      </c>
    </row>
    <row r="94" spans="1:1">
      <c r="A94" s="22">
        <f>직원정보!A97</f>
        <v>0</v>
      </c>
    </row>
    <row r="95" spans="1:1">
      <c r="A95" s="22">
        <f>직원정보!A98</f>
        <v>0</v>
      </c>
    </row>
    <row r="96" spans="1:1">
      <c r="A96" s="22">
        <f>직원정보!A99</f>
        <v>0</v>
      </c>
    </row>
    <row r="97" spans="1:1">
      <c r="A97" s="22">
        <f>직원정보!A100</f>
        <v>0</v>
      </c>
    </row>
    <row r="98" spans="1:1">
      <c r="A98" s="22">
        <f>직원정보!A101</f>
        <v>0</v>
      </c>
    </row>
    <row r="99" spans="1:1">
      <c r="A99" s="22">
        <f>직원정보!A102</f>
        <v>0</v>
      </c>
    </row>
    <row r="100" spans="1:1">
      <c r="A100" s="22">
        <f>직원정보!A103</f>
        <v>0</v>
      </c>
    </row>
    <row r="101" spans="1:1">
      <c r="A101" s="22">
        <f>직원정보!A104</f>
        <v>0</v>
      </c>
    </row>
  </sheetData>
  <phoneticPr fontId="9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사용안내</vt:lpstr>
      <vt:lpstr>직원정보</vt:lpstr>
      <vt:lpstr>사용이력</vt:lpstr>
      <vt:lpstr>연차현황</vt:lpstr>
      <vt:lpstr>참조목록</vt:lpstr>
      <vt:lpstr>EmployeeNoList</vt:lpstr>
      <vt:lpstr>사용안내!Print_Area</vt:lpstr>
      <vt:lpstr>사용이력!Print_Area</vt:lpstr>
      <vt:lpstr>연차현황!Print_Area</vt:lpstr>
      <vt:lpstr>직원정보!Print_Area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2026-08-19T03:49:00Z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2026-08-19T03:37:44Z</dcterms:created>
  <dc:creator>Manus AI</dc:creator>
  <dc:description/>
  <dc:language>en-US</dc:language>
  <cp:lastModifiedBy/>
  <dcterms:modified xsi:type="dcterms:W3CDTF">2026-08-19T03:47:12Z</dcterms:modified>
  <cp:revision>0</cp:revision>
  <dc:subject>직원별 연차 부여·사용·잔여 및 사용이력 관리 양식</dc:subject>
  <dc:title>수식 적용 연차관리대장</dc:title>
</cp:coreProperties>
</file>