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"/>
    </mc:Choice>
  </mc:AlternateContent>
  <xr:revisionPtr revIDLastSave="0" documentId="13_ncr:1_{3AFA9CFD-2F44-4988-8141-049D6E298A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급여대장_기본형" sheetId="1" r:id="rId1"/>
    <sheet name="급여대장_모던형" sheetId="2" r:id="rId2"/>
  </sheets>
  <calcPr calcId="191029"/>
</workbook>
</file>

<file path=xl/calcChain.xml><?xml version="1.0" encoding="utf-8"?>
<calcChain xmlns="http://schemas.openxmlformats.org/spreadsheetml/2006/main">
  <c r="G34" i="2" l="1"/>
  <c r="I34" i="2" s="1"/>
  <c r="B34" i="2"/>
  <c r="G33" i="2"/>
  <c r="I33" i="2" s="1"/>
  <c r="B33" i="2"/>
  <c r="G32" i="2"/>
  <c r="I32" i="2" s="1"/>
  <c r="B32" i="2"/>
  <c r="G31" i="2"/>
  <c r="I31" i="2" s="1"/>
  <c r="B31" i="2"/>
  <c r="G30" i="2"/>
  <c r="I30" i="2" s="1"/>
  <c r="B30" i="2"/>
  <c r="G29" i="2"/>
  <c r="I29" i="2" s="1"/>
  <c r="B29" i="2"/>
  <c r="G28" i="2"/>
  <c r="I28" i="2" s="1"/>
  <c r="B28" i="2"/>
  <c r="G27" i="2"/>
  <c r="I27" i="2" s="1"/>
  <c r="B27" i="2"/>
  <c r="G26" i="2"/>
  <c r="I26" i="2" s="1"/>
  <c r="B26" i="2"/>
  <c r="G25" i="2"/>
  <c r="I25" i="2" s="1"/>
  <c r="B25" i="2"/>
  <c r="G24" i="2"/>
  <c r="I24" i="2" s="1"/>
  <c r="B24" i="2"/>
  <c r="G23" i="2"/>
  <c r="I23" i="2" s="1"/>
  <c r="N11" i="2" s="1"/>
  <c r="B23" i="2"/>
  <c r="N8" i="2" s="1"/>
  <c r="N10" i="2"/>
  <c r="P26" i="1"/>
  <c r="R26" i="1" s="1"/>
  <c r="P25" i="1"/>
  <c r="R25" i="1" s="1"/>
  <c r="P24" i="1"/>
  <c r="R24" i="1" s="1"/>
  <c r="P23" i="1"/>
  <c r="R23" i="1" s="1"/>
  <c r="P22" i="1"/>
  <c r="R22" i="1" s="1"/>
  <c r="P21" i="1"/>
  <c r="R21" i="1" s="1"/>
  <c r="P20" i="1"/>
  <c r="R20" i="1" s="1"/>
  <c r="P19" i="1"/>
  <c r="R19" i="1" s="1"/>
  <c r="P18" i="1"/>
  <c r="R18" i="1" s="1"/>
  <c r="P17" i="1"/>
  <c r="R17" i="1" s="1"/>
  <c r="P16" i="1"/>
  <c r="R16" i="1" s="1"/>
  <c r="P15" i="1"/>
  <c r="R15" i="1" s="1"/>
  <c r="P14" i="1"/>
  <c r="R14" i="1" s="1"/>
  <c r="P13" i="1"/>
  <c r="R13" i="1" s="1"/>
  <c r="P12" i="1"/>
  <c r="R12" i="1" s="1"/>
  <c r="P11" i="1"/>
  <c r="R11" i="1" s="1"/>
  <c r="P10" i="1"/>
  <c r="R10" i="1" s="1"/>
  <c r="P9" i="1"/>
  <c r="R9" i="1" s="1"/>
  <c r="P8" i="1"/>
  <c r="R8" i="1" s="1"/>
  <c r="P7" i="1"/>
  <c r="R7" i="1" s="1"/>
  <c r="N9" i="2" l="1"/>
</calcChain>
</file>

<file path=xl/sharedStrings.xml><?xml version="1.0" encoding="utf-8"?>
<sst xmlns="http://schemas.openxmlformats.org/spreadsheetml/2006/main" count="83" uniqueCount="51">
  <si>
    <t>급 여 대 장</t>
  </si>
  <si>
    <t>MONTHLY PAYROLL REGISTER  ·  월별 급여 산정 및 지급 관리</t>
  </si>
  <si>
    <t>사업장명</t>
  </si>
  <si>
    <t>귀속연월</t>
  </si>
  <si>
    <t>지급일</t>
  </si>
  <si>
    <t>작성부서</t>
  </si>
  <si>
    <t>담당자</t>
  </si>
  <si>
    <t>작성일</t>
  </si>
  <si>
    <t>번호</t>
  </si>
  <si>
    <t>성명</t>
  </si>
  <si>
    <t>식별정보
(생년월일·사번 등)</t>
  </si>
  <si>
    <t>고용일</t>
  </si>
  <si>
    <t>업무</t>
  </si>
  <si>
    <t>임금 계산기초</t>
  </si>
  <si>
    <t>근로일수</t>
  </si>
  <si>
    <t>총 근로시간</t>
  </si>
  <si>
    <t>연장시간</t>
  </si>
  <si>
    <t>야간시간</t>
  </si>
  <si>
    <t>휴일시간</t>
  </si>
  <si>
    <t>기본급</t>
  </si>
  <si>
    <t>수당1</t>
  </si>
  <si>
    <t>수당2</t>
  </si>
  <si>
    <t>기타임금</t>
  </si>
  <si>
    <t>지급총액</t>
  </si>
  <si>
    <t>공제금액</t>
  </si>
  <si>
    <t>실지급액</t>
  </si>
  <si>
    <t>홍길동</t>
  </si>
  <si>
    <t>1990.03.15 / A001</t>
  </si>
  <si>
    <t>2024.01.02</t>
  </si>
  <si>
    <t>경영지원</t>
  </si>
  <si>
    <t>월급제</t>
  </si>
  <si>
    <t>수당명: 수당1 __________________ / 수당2 __________________   |   현물임금(해당 시): 품명·수량·평가총액 __________________________</t>
  </si>
  <si>
    <t>※ 실제 급여 산정·지급 기록을 기준으로 작성하며, 사업장 적용사항과 근로자별 상황에 따라 필요한 항목을 확인하여 사용하세요.</t>
  </si>
  <si>
    <t>※ 첫 번째 행은 작성 예시입니다. 실제 사용 시 예시 내용을 삭제하고 실제 급여 자료를 입력하세요.</t>
  </si>
  <si>
    <t>PAYROLL
REGISTER</t>
  </si>
  <si>
    <t>급여 입력 → 지급총액 자동 계산 → 공제 입력 → 실지급액 자동 계산</t>
  </si>
  <si>
    <t>비고</t>
  </si>
  <si>
    <t>01  근로자 및 근로시간</t>
  </si>
  <si>
    <t>식별정보</t>
  </si>
  <si>
    <t>연장</t>
  </si>
  <si>
    <t>야간</t>
  </si>
  <si>
    <t>휴일</t>
  </si>
  <si>
    <t>월 급여 요약</t>
  </si>
  <si>
    <t>등록 인원</t>
  </si>
  <si>
    <t>공제총액</t>
  </si>
  <si>
    <t>실지급총액</t>
  </si>
  <si>
    <t>작성 안내</t>
  </si>
  <si>
    <t>① 위 표에 근로자·근로시간 입력
② 아래 표에 기본급·수당 입력
③ 지급총액은 자동 계산
④ 공제금액 입력 시 실지급액 자동 계산</t>
  </si>
  <si>
    <t>02  지급 · 공제 내역</t>
  </si>
  <si>
    <t>예시 입력</t>
  </si>
  <si>
    <t>※ 실제 급여 산정·지급 기록을 기준으로 작성하며, 사업장 적용사항과 근로자별 상황에 따라 필요한 기재 내용을 확인하여 사용하세요.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</si>
</sst>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Carlito"/>
    </font>
    <font>
      <b/>
      <sz val="14"/>
      <color rgb="FFFFFFFF"/>
      <name val="Carlito"/>
    </font>
    <font>
      <b/>
      <sz val="11"/>
      <color rgb="FFFFFFFF"/>
      <name val="Carlito"/>
    </font>
    <font>
      <b/>
      <sz val="21"/>
      <color rgb="FFFFFFFF"/>
      <name val="Carlito"/>
    </font>
    <font>
      <sz val="9"/>
      <color rgb="FF667085"/>
      <name val="Carlito"/>
    </font>
    <font>
      <b/>
      <sz val="11"/>
      <color rgb="FF344054"/>
      <name val="Carlito"/>
    </font>
    <font>
      <b/>
      <sz val="9"/>
      <color rgb="FFFFFFFF"/>
      <name val="Carlito"/>
    </font>
    <font>
      <b/>
      <sz val="11"/>
      <color rgb="FF25364A"/>
      <name val="Carlito"/>
    </font>
    <font>
      <b/>
      <sz val="11"/>
      <color rgb="FF276749"/>
      <name val="Carlito"/>
    </font>
    <font>
      <sz val="9"/>
      <color rgb="FF475467"/>
      <name val="Carlito"/>
    </font>
    <font>
      <sz val="8"/>
      <color rgb="FF667085"/>
      <name val="Carlito"/>
    </font>
    <font>
      <b/>
      <sz val="21"/>
      <color rgb="FF1F2937"/>
      <name val="Carlito"/>
    </font>
    <font>
      <b/>
      <sz val="11"/>
      <color rgb="FF1F4E78"/>
      <name val="Carlito"/>
    </font>
    <font>
      <b/>
      <sz val="11"/>
      <color rgb="FF475467"/>
      <name val="Carlito"/>
    </font>
    <font>
      <b/>
      <sz val="11"/>
      <color rgb="FF2F6F64"/>
      <name val="Carlito"/>
    </font>
    <font>
      <b/>
      <sz val="11"/>
      <color rgb="FF245B52"/>
      <name val="Carlito"/>
    </font>
    <font>
      <sz val="8"/>
      <color rgb="FF8A6116"/>
      <name val="맑은 고딕"/>
      <family val="3"/>
      <charset val="129"/>
    </font>
    <font>
      <sz val="11"/>
      <name val="Carlito"/>
    </font>
    <font>
      <sz val="8"/>
      <name val="돋움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rgb="FF25364A"/>
      </patternFill>
    </fill>
    <fill>
      <patternFill patternType="solid">
        <fgColor rgb="FFF5F7FA"/>
      </patternFill>
    </fill>
    <fill>
      <patternFill patternType="solid">
        <fgColor rgb="FFE9EDF2"/>
      </patternFill>
    </fill>
    <fill>
      <patternFill patternType="solid">
        <fgColor rgb="FF34495E"/>
      </patternFill>
    </fill>
    <fill>
      <patternFill patternType="solid">
        <fgColor rgb="FFF8FAFC"/>
      </patternFill>
    </fill>
    <fill>
      <patternFill patternType="solid">
        <fgColor rgb="FFF0F4F8"/>
      </patternFill>
    </fill>
    <fill>
      <patternFill patternType="solid">
        <fgColor rgb="FFEEF6F2"/>
      </patternFill>
    </fill>
    <fill>
      <patternFill patternType="solid">
        <fgColor rgb="FF1F4E78"/>
      </patternFill>
    </fill>
    <fill>
      <patternFill patternType="solid">
        <fgColor rgb="FFEAF1F8"/>
      </patternFill>
    </fill>
    <fill>
      <patternFill patternType="solid">
        <fgColor rgb="FFF5F8FC"/>
      </patternFill>
    </fill>
    <fill>
      <patternFill patternType="solid">
        <fgColor rgb="FFDCEAF7"/>
      </patternFill>
    </fill>
    <fill>
      <patternFill patternType="solid">
        <fgColor rgb="FFF8FBFE"/>
      </patternFill>
    </fill>
    <fill>
      <patternFill patternType="solid">
        <fgColor rgb="FFF2F6FA"/>
      </patternFill>
    </fill>
    <fill>
      <patternFill patternType="solid">
        <fgColor rgb="FFFFFFFF"/>
      </patternFill>
    </fill>
    <fill>
      <patternFill patternType="solid">
        <fgColor rgb="FFF4FAF8"/>
      </patternFill>
    </fill>
    <fill>
      <patternFill patternType="solid">
        <fgColor rgb="FFDDEFEA"/>
      </patternFill>
    </fill>
    <fill>
      <patternFill patternType="solid">
        <fgColor rgb="FFFAFCFB"/>
      </patternFill>
    </fill>
    <fill>
      <patternFill patternType="solid">
        <fgColor rgb="FFF0F7F5"/>
      </patternFill>
    </fill>
    <fill>
      <patternFill patternType="solid">
        <fgColor rgb="FFEAF5F1"/>
      </patternFill>
    </fill>
    <fill>
      <patternFill patternType="solid">
        <fgColor rgb="FF2F6F64"/>
      </patternFill>
    </fill>
    <fill>
      <patternFill patternType="solid">
        <fgColor rgb="FFF7FBFA"/>
      </patternFill>
    </fill>
    <fill>
      <patternFill patternType="solid">
        <fgColor rgb="FFF7F9FC"/>
      </patternFill>
    </fill>
    <fill>
      <patternFill patternType="solid">
        <fgColor rgb="FFFFF8E7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1"/>
    <xf numFmtId="0" fontId="17" fillId="0" borderId="1"/>
  </cellStyleXfs>
  <cellXfs count="79">
    <xf numFmtId="0" fontId="0" fillId="0" borderId="0" xfId="0" applyBorder="1"/>
    <xf numFmtId="0" fontId="0" fillId="0" borderId="0" xfId="1" applyFont="1" applyBorder="1" applyAlignment="1">
      <alignment horizontal="center" vertical="center"/>
    </xf>
    <xf numFmtId="0" fontId="0" fillId="0" borderId="3" xfId="1" applyFont="1" applyBorder="1"/>
    <xf numFmtId="0" fontId="0" fillId="0" borderId="4" xfId="1" applyFont="1" applyBorder="1"/>
    <xf numFmtId="0" fontId="5" fillId="4" borderId="5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 vertical="center" wrapText="1"/>
    </xf>
    <xf numFmtId="0" fontId="6" fillId="5" borderId="3" xfId="1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0" fillId="0" borderId="9" xfId="1" applyFont="1" applyBorder="1" applyAlignment="1">
      <alignment horizontal="center" vertical="center"/>
    </xf>
    <xf numFmtId="0" fontId="0" fillId="6" borderId="9" xfId="1" applyFont="1" applyFill="1" applyBorder="1" applyAlignment="1">
      <alignment horizontal="center" vertical="center"/>
    </xf>
    <xf numFmtId="0" fontId="0" fillId="6" borderId="0" xfId="1" applyFont="1" applyFill="1" applyBorder="1" applyAlignment="1">
      <alignment horizontal="center" vertical="center"/>
    </xf>
    <xf numFmtId="0" fontId="0" fillId="6" borderId="11" xfId="1" applyFont="1" applyFill="1" applyBorder="1" applyAlignment="1">
      <alignment horizontal="center" vertical="center"/>
    </xf>
    <xf numFmtId="0" fontId="0" fillId="6" borderId="12" xfId="1" applyFont="1" applyFill="1" applyBorder="1" applyAlignment="1">
      <alignment horizontal="center" vertical="center"/>
    </xf>
    <xf numFmtId="3" fontId="0" fillId="6" borderId="0" xfId="1" applyNumberFormat="1" applyFont="1" applyFill="1" applyBorder="1" applyAlignment="1">
      <alignment horizontal="center" vertical="center"/>
    </xf>
    <xf numFmtId="3" fontId="0" fillId="0" borderId="0" xfId="1" applyNumberFormat="1" applyFont="1" applyBorder="1" applyAlignment="1">
      <alignment horizontal="center" vertical="center"/>
    </xf>
    <xf numFmtId="3" fontId="0" fillId="6" borderId="12" xfId="1" applyNumberFormat="1" applyFont="1" applyFill="1" applyBorder="1" applyAlignment="1">
      <alignment horizontal="center" vertical="center"/>
    </xf>
    <xf numFmtId="3" fontId="7" fillId="7" borderId="15" xfId="1" applyNumberFormat="1" applyFont="1" applyFill="1" applyBorder="1" applyAlignment="1">
      <alignment horizontal="center" vertical="center"/>
    </xf>
    <xf numFmtId="3" fontId="7" fillId="7" borderId="16" xfId="1" applyNumberFormat="1" applyFont="1" applyFill="1" applyBorder="1" applyAlignment="1">
      <alignment horizontal="center" vertical="center"/>
    </xf>
    <xf numFmtId="3" fontId="8" fillId="8" borderId="15" xfId="1" applyNumberFormat="1" applyFont="1" applyFill="1" applyBorder="1" applyAlignment="1">
      <alignment horizontal="center" vertical="center"/>
    </xf>
    <xf numFmtId="3" fontId="8" fillId="8" borderId="16" xfId="1" applyNumberFormat="1" applyFont="1" applyFill="1" applyBorder="1" applyAlignment="1">
      <alignment horizontal="center" vertical="center"/>
    </xf>
    <xf numFmtId="0" fontId="12" fillId="10" borderId="5" xfId="1" applyFont="1" applyFill="1" applyBorder="1" applyAlignment="1">
      <alignment horizontal="center" vertical="center"/>
    </xf>
    <xf numFmtId="0" fontId="12" fillId="12" borderId="2" xfId="1" applyFont="1" applyFill="1" applyBorder="1" applyAlignment="1">
      <alignment horizontal="center" vertical="center" wrapText="1"/>
    </xf>
    <xf numFmtId="0" fontId="12" fillId="12" borderId="3" xfId="1" applyFont="1" applyFill="1" applyBorder="1" applyAlignment="1">
      <alignment horizontal="center" vertical="center" wrapText="1"/>
    </xf>
    <xf numFmtId="0" fontId="12" fillId="12" borderId="4" xfId="1" applyFont="1" applyFill="1" applyBorder="1" applyAlignment="1">
      <alignment horizontal="center" vertical="center" wrapText="1"/>
    </xf>
    <xf numFmtId="0" fontId="0" fillId="0" borderId="9" xfId="1" applyFont="1" applyBorder="1"/>
    <xf numFmtId="0" fontId="0" fillId="0" borderId="10" xfId="1" applyFont="1" applyBorder="1"/>
    <xf numFmtId="0" fontId="0" fillId="13" borderId="9" xfId="1" applyFont="1" applyFill="1" applyBorder="1"/>
    <xf numFmtId="0" fontId="0" fillId="13" borderId="0" xfId="1" applyFont="1" applyFill="1" applyBorder="1"/>
    <xf numFmtId="0" fontId="0" fillId="13" borderId="10" xfId="1" applyFont="1" applyFill="1" applyBorder="1"/>
    <xf numFmtId="0" fontId="0" fillId="13" borderId="11" xfId="1" applyFont="1" applyFill="1" applyBorder="1"/>
    <xf numFmtId="0" fontId="0" fillId="13" borderId="12" xfId="1" applyFont="1" applyFill="1" applyBorder="1"/>
    <xf numFmtId="0" fontId="0" fillId="13" borderId="13" xfId="1" applyFont="1" applyFill="1" applyBorder="1"/>
    <xf numFmtId="0" fontId="14" fillId="17" borderId="2" xfId="1" applyFont="1" applyFill="1" applyBorder="1" applyAlignment="1">
      <alignment horizontal="center" vertical="center"/>
    </xf>
    <xf numFmtId="0" fontId="14" fillId="17" borderId="3" xfId="1" applyFont="1" applyFill="1" applyBorder="1" applyAlignment="1">
      <alignment horizontal="center" vertical="center"/>
    </xf>
    <xf numFmtId="0" fontId="14" fillId="17" borderId="4" xfId="1" applyFont="1" applyFill="1" applyBorder="1" applyAlignment="1">
      <alignment horizontal="center" vertical="center"/>
    </xf>
    <xf numFmtId="0" fontId="0" fillId="18" borderId="9" xfId="1" applyFont="1" applyFill="1" applyBorder="1"/>
    <xf numFmtId="0" fontId="0" fillId="18" borderId="0" xfId="1" applyFont="1" applyFill="1" applyBorder="1"/>
    <xf numFmtId="0" fontId="0" fillId="18" borderId="10" xfId="1" applyFont="1" applyFill="1" applyBorder="1"/>
    <xf numFmtId="0" fontId="0" fillId="18" borderId="11" xfId="1" applyFont="1" applyFill="1" applyBorder="1"/>
    <xf numFmtId="0" fontId="0" fillId="18" borderId="12" xfId="1" applyFont="1" applyFill="1" applyBorder="1"/>
    <xf numFmtId="0" fontId="0" fillId="18" borderId="13" xfId="1" applyFont="1" applyFill="1" applyBorder="1"/>
    <xf numFmtId="3" fontId="0" fillId="18" borderId="0" xfId="1" applyNumberFormat="1" applyFont="1" applyFill="1" applyBorder="1"/>
    <xf numFmtId="3" fontId="0" fillId="0" borderId="0" xfId="1" applyNumberFormat="1" applyFont="1" applyBorder="1"/>
    <xf numFmtId="3" fontId="0" fillId="18" borderId="12" xfId="1" applyNumberFormat="1" applyFont="1" applyFill="1" applyBorder="1"/>
    <xf numFmtId="3" fontId="14" fillId="19" borderId="15" xfId="1" applyNumberFormat="1" applyFont="1" applyFill="1" applyBorder="1"/>
    <xf numFmtId="3" fontId="14" fillId="19" borderId="16" xfId="1" applyNumberFormat="1" applyFont="1" applyFill="1" applyBorder="1"/>
    <xf numFmtId="3" fontId="15" fillId="20" borderId="15" xfId="1" applyNumberFormat="1" applyFont="1" applyFill="1" applyBorder="1"/>
    <xf numFmtId="3" fontId="15" fillId="20" borderId="16" xfId="1" applyNumberFormat="1" applyFont="1" applyFill="1" applyBorder="1"/>
    <xf numFmtId="0" fontId="0" fillId="24" borderId="6" xfId="1" applyFont="1" applyFill="1" applyBorder="1" applyAlignment="1">
      <alignment horizontal="center" vertical="center"/>
    </xf>
    <xf numFmtId="0" fontId="0" fillId="24" borderId="7" xfId="1" applyFont="1" applyFill="1" applyBorder="1" applyAlignment="1">
      <alignment horizontal="center" vertical="center"/>
    </xf>
    <xf numFmtId="3" fontId="0" fillId="24" borderId="7" xfId="1" applyNumberFormat="1" applyFont="1" applyFill="1" applyBorder="1" applyAlignment="1">
      <alignment horizontal="center" vertical="center"/>
    </xf>
    <xf numFmtId="3" fontId="7" fillId="24" borderId="14" xfId="1" applyNumberFormat="1" applyFont="1" applyFill="1" applyBorder="1" applyAlignment="1">
      <alignment horizontal="center" vertical="center"/>
    </xf>
    <xf numFmtId="3" fontId="8" fillId="24" borderId="14" xfId="1" applyNumberFormat="1" applyFont="1" applyFill="1" applyBorder="1" applyAlignment="1">
      <alignment horizontal="center" vertical="center"/>
    </xf>
    <xf numFmtId="0" fontId="0" fillId="24" borderId="6" xfId="1" applyFont="1" applyFill="1" applyBorder="1"/>
    <xf numFmtId="0" fontId="0" fillId="24" borderId="7" xfId="1" applyFont="1" applyFill="1" applyBorder="1"/>
    <xf numFmtId="0" fontId="0" fillId="24" borderId="8" xfId="1" applyFont="1" applyFill="1" applyBorder="1"/>
    <xf numFmtId="3" fontId="0" fillId="24" borderId="7" xfId="1" applyNumberFormat="1" applyFont="1" applyFill="1" applyBorder="1"/>
    <xf numFmtId="3" fontId="14" fillId="24" borderId="14" xfId="1" applyNumberFormat="1" applyFont="1" applyFill="1" applyBorder="1"/>
    <xf numFmtId="3" fontId="15" fillId="24" borderId="14" xfId="1" applyNumberFormat="1" applyFont="1" applyFill="1" applyBorder="1"/>
    <xf numFmtId="0" fontId="4" fillId="3" borderId="1" xfId="1" applyFont="1" applyFill="1" applyAlignment="1">
      <alignment horizontal="center" vertical="center"/>
    </xf>
    <xf numFmtId="0" fontId="0" fillId="0" borderId="1" xfId="1" applyFont="1"/>
    <xf numFmtId="0" fontId="16" fillId="24" borderId="1" xfId="1" applyFont="1" applyFill="1"/>
    <xf numFmtId="0" fontId="10" fillId="0" borderId="1" xfId="1" applyFont="1"/>
    <xf numFmtId="0" fontId="0" fillId="0" borderId="4" xfId="1" applyFont="1" applyBorder="1"/>
    <xf numFmtId="0" fontId="0" fillId="0" borderId="0" xfId="0" applyBorder="1"/>
    <xf numFmtId="0" fontId="9" fillId="3" borderId="5" xfId="1" applyFont="1" applyFill="1" applyBorder="1" applyAlignment="1">
      <alignment vertical="center"/>
    </xf>
    <xf numFmtId="0" fontId="3" fillId="2" borderId="1" xfId="1" applyFont="1" applyFill="1" applyAlignment="1">
      <alignment horizontal="center" vertical="center"/>
    </xf>
    <xf numFmtId="0" fontId="9" fillId="22" borderId="5" xfId="1" applyFont="1" applyFill="1" applyBorder="1" applyAlignment="1">
      <alignment horizontal="left" vertical="center" wrapText="1"/>
    </xf>
    <xf numFmtId="0" fontId="1" fillId="9" borderId="1" xfId="1" applyFont="1" applyFill="1" applyAlignment="1">
      <alignment horizontal="left" vertical="center" wrapText="1"/>
    </xf>
    <xf numFmtId="3" fontId="12" fillId="15" borderId="5" xfId="1" applyNumberFormat="1" applyFont="1" applyFill="1" applyBorder="1" applyAlignment="1">
      <alignment horizontal="right" vertical="center"/>
    </xf>
    <xf numFmtId="0" fontId="4" fillId="0" borderId="1" xfId="1" applyFont="1" applyAlignment="1">
      <alignment horizontal="right"/>
    </xf>
    <xf numFmtId="0" fontId="14" fillId="16" borderId="1" xfId="1" applyFont="1" applyFill="1" applyAlignment="1">
      <alignment vertical="center"/>
    </xf>
    <xf numFmtId="0" fontId="2" fillId="9" borderId="5" xfId="1" applyFont="1" applyFill="1" applyBorder="1" applyAlignment="1">
      <alignment horizontal="center" vertical="center"/>
    </xf>
    <xf numFmtId="0" fontId="13" fillId="14" borderId="5" xfId="1" applyFont="1" applyFill="1" applyBorder="1" applyAlignment="1">
      <alignment horizontal="center" vertical="center"/>
    </xf>
    <xf numFmtId="0" fontId="12" fillId="15" borderId="5" xfId="1" applyFont="1" applyFill="1" applyBorder="1" applyAlignment="1">
      <alignment horizontal="right" vertical="center"/>
    </xf>
    <xf numFmtId="0" fontId="2" fillId="21" borderId="5" xfId="1" applyFont="1" applyFill="1" applyBorder="1" applyAlignment="1">
      <alignment horizontal="center" vertical="center"/>
    </xf>
    <xf numFmtId="0" fontId="9" fillId="23" borderId="5" xfId="1" applyFont="1" applyFill="1" applyBorder="1"/>
    <xf numFmtId="0" fontId="11" fillId="6" borderId="1" xfId="1" applyFont="1" applyFill="1" applyAlignment="1">
      <alignment horizontal="right" vertical="center"/>
    </xf>
    <xf numFmtId="0" fontId="12" fillId="11" borderId="1" xfId="1" applyFont="1" applyFill="1" applyAlignment="1">
      <alignment vertical="center"/>
    </xf>
  </cellXfs>
  <cellStyles count="2">
    <cellStyle name="Normal" xfId="1" xr:uid="{00000000-0005-0000-0000-000000000000}"/>
    <cellStyle name="표준" xfId="0" builtinId="0"/>
  </cellStyles>
  <dxfs count="2">
    <dxf>
      <font>
        <color rgb="FFB91C1C"/>
      </font>
      <fill>
        <patternFill>
          <bgColor rgb="FFFEE2E2"/>
        </patternFill>
      </fill>
    </dxf>
    <dxf>
      <font>
        <color rgb="FFB91C1C"/>
      </font>
      <fill>
        <patternFill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workbookViewId="0">
      <selection activeCell="F11" sqref="F11"/>
    </sheetView>
  </sheetViews>
  <sheetFormatPr defaultRowHeight="14.25"/>
  <cols>
    <col min="1" max="1" width="10.5" customWidth="1"/>
    <col min="2" max="2" width="12" customWidth="1"/>
    <col min="3" max="3" width="19" customWidth="1"/>
    <col min="4" max="4" width="12" customWidth="1"/>
    <col min="5" max="5" width="15" customWidth="1"/>
    <col min="6" max="6" width="17" customWidth="1"/>
    <col min="7" max="7" width="9" customWidth="1"/>
    <col min="8" max="8" width="11" customWidth="1"/>
    <col min="9" max="11" width="9" customWidth="1"/>
    <col min="12" max="12" width="12" customWidth="1"/>
    <col min="13" max="15" width="11" customWidth="1"/>
    <col min="16" max="17" width="13" customWidth="1"/>
    <col min="18" max="18" width="14" customWidth="1"/>
  </cols>
  <sheetData>
    <row r="1" spans="1:18" ht="26.1" customHeight="1">
      <c r="A1" s="66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ht="26.1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0.100000000000001" customHeight="1">
      <c r="A3" s="59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24.95" customHeight="1">
      <c r="A4" s="4" t="s">
        <v>2</v>
      </c>
      <c r="B4" s="2"/>
      <c r="C4" s="4" t="s">
        <v>3</v>
      </c>
      <c r="D4" s="2"/>
      <c r="E4" s="4" t="s">
        <v>4</v>
      </c>
      <c r="F4" s="2"/>
      <c r="G4" s="4" t="s">
        <v>5</v>
      </c>
      <c r="H4" s="2"/>
      <c r="I4" s="4" t="s">
        <v>6</v>
      </c>
      <c r="J4" s="2"/>
      <c r="K4" s="4" t="s">
        <v>7</v>
      </c>
      <c r="L4" s="63"/>
      <c r="M4" s="64"/>
      <c r="N4" s="64"/>
      <c r="O4" s="64"/>
      <c r="P4" s="64"/>
      <c r="Q4" s="64"/>
      <c r="R4" s="64"/>
    </row>
    <row r="6" spans="1:18" ht="38.1" customHeight="1">
      <c r="A6" s="5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6" t="s">
        <v>15</v>
      </c>
      <c r="I6" s="6" t="s">
        <v>16</v>
      </c>
      <c r="J6" s="6" t="s">
        <v>17</v>
      </c>
      <c r="K6" s="6" t="s">
        <v>18</v>
      </c>
      <c r="L6" s="6" t="s">
        <v>19</v>
      </c>
      <c r="M6" s="6" t="s">
        <v>20</v>
      </c>
      <c r="N6" s="6" t="s">
        <v>21</v>
      </c>
      <c r="O6" s="6" t="s">
        <v>22</v>
      </c>
      <c r="P6" s="6" t="s">
        <v>23</v>
      </c>
      <c r="Q6" s="6" t="s">
        <v>24</v>
      </c>
      <c r="R6" s="7" t="s">
        <v>25</v>
      </c>
    </row>
    <row r="7" spans="1:18" ht="23.1" customHeight="1">
      <c r="A7" s="48">
        <v>1</v>
      </c>
      <c r="B7" s="49" t="s">
        <v>26</v>
      </c>
      <c r="C7" s="49" t="s">
        <v>27</v>
      </c>
      <c r="D7" s="49" t="s">
        <v>28</v>
      </c>
      <c r="E7" s="49" t="s">
        <v>29</v>
      </c>
      <c r="F7" s="49" t="s">
        <v>30</v>
      </c>
      <c r="G7" s="49">
        <v>22</v>
      </c>
      <c r="H7" s="49">
        <v>176</v>
      </c>
      <c r="I7" s="49">
        <v>8</v>
      </c>
      <c r="J7" s="49">
        <v>0</v>
      </c>
      <c r="K7" s="49">
        <v>0</v>
      </c>
      <c r="L7" s="50">
        <v>3000000</v>
      </c>
      <c r="M7" s="50">
        <v>200000</v>
      </c>
      <c r="N7" s="50">
        <v>100000</v>
      </c>
      <c r="O7" s="50">
        <v>0</v>
      </c>
      <c r="P7" s="51">
        <f t="shared" ref="P7:P26" si="0">SUM(L7:O7)</f>
        <v>3300000</v>
      </c>
      <c r="Q7" s="50">
        <v>350000</v>
      </c>
      <c r="R7" s="52">
        <f t="shared" ref="R7:R26" si="1">P7-Q7</f>
        <v>2950000</v>
      </c>
    </row>
    <row r="8" spans="1:18" ht="23.1" customHeight="1">
      <c r="A8" s="9">
        <v>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3"/>
      <c r="M8" s="13"/>
      <c r="N8" s="13"/>
      <c r="O8" s="13"/>
      <c r="P8" s="16">
        <f t="shared" si="0"/>
        <v>0</v>
      </c>
      <c r="Q8" s="13"/>
      <c r="R8" s="18">
        <f t="shared" si="1"/>
        <v>0</v>
      </c>
    </row>
    <row r="9" spans="1:18" ht="23.1" customHeight="1">
      <c r="A9" s="8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4"/>
      <c r="M9" s="14"/>
      <c r="N9" s="14"/>
      <c r="O9" s="14"/>
      <c r="P9" s="16">
        <f t="shared" si="0"/>
        <v>0</v>
      </c>
      <c r="Q9" s="14"/>
      <c r="R9" s="18">
        <f t="shared" si="1"/>
        <v>0</v>
      </c>
    </row>
    <row r="10" spans="1:18" ht="23.1" customHeight="1">
      <c r="A10" s="9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3"/>
      <c r="M10" s="13"/>
      <c r="N10" s="13"/>
      <c r="O10" s="13"/>
      <c r="P10" s="16">
        <f t="shared" si="0"/>
        <v>0</v>
      </c>
      <c r="Q10" s="13"/>
      <c r="R10" s="18">
        <f t="shared" si="1"/>
        <v>0</v>
      </c>
    </row>
    <row r="11" spans="1:18" ht="23.1" customHeight="1">
      <c r="A11" s="8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4"/>
      <c r="M11" s="14"/>
      <c r="N11" s="14"/>
      <c r="O11" s="14"/>
      <c r="P11" s="16">
        <f t="shared" si="0"/>
        <v>0</v>
      </c>
      <c r="Q11" s="14"/>
      <c r="R11" s="18">
        <f t="shared" si="1"/>
        <v>0</v>
      </c>
    </row>
    <row r="12" spans="1:18" ht="23.1" customHeight="1">
      <c r="A12" s="9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3"/>
      <c r="M12" s="13"/>
      <c r="N12" s="13"/>
      <c r="O12" s="13"/>
      <c r="P12" s="16">
        <f t="shared" si="0"/>
        <v>0</v>
      </c>
      <c r="Q12" s="13"/>
      <c r="R12" s="18">
        <f t="shared" si="1"/>
        <v>0</v>
      </c>
    </row>
    <row r="13" spans="1:18" ht="23.1" customHeight="1">
      <c r="A13" s="8">
        <v>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4"/>
      <c r="M13" s="14"/>
      <c r="N13" s="14"/>
      <c r="O13" s="14"/>
      <c r="P13" s="16">
        <f t="shared" si="0"/>
        <v>0</v>
      </c>
      <c r="Q13" s="14"/>
      <c r="R13" s="18">
        <f t="shared" si="1"/>
        <v>0</v>
      </c>
    </row>
    <row r="14" spans="1:18" ht="23.1" customHeight="1">
      <c r="A14" s="9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3"/>
      <c r="M14" s="13"/>
      <c r="N14" s="13"/>
      <c r="O14" s="13"/>
      <c r="P14" s="16">
        <f t="shared" si="0"/>
        <v>0</v>
      </c>
      <c r="Q14" s="13"/>
      <c r="R14" s="18">
        <f t="shared" si="1"/>
        <v>0</v>
      </c>
    </row>
    <row r="15" spans="1:18" ht="23.1" customHeight="1">
      <c r="A15" s="8">
        <v>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4"/>
      <c r="M15" s="14"/>
      <c r="N15" s="14"/>
      <c r="O15" s="14"/>
      <c r="P15" s="16">
        <f t="shared" si="0"/>
        <v>0</v>
      </c>
      <c r="Q15" s="14"/>
      <c r="R15" s="18">
        <f t="shared" si="1"/>
        <v>0</v>
      </c>
    </row>
    <row r="16" spans="1:18" ht="23.1" customHeight="1">
      <c r="A16" s="9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3"/>
      <c r="M16" s="13"/>
      <c r="N16" s="13"/>
      <c r="O16" s="13"/>
      <c r="P16" s="16">
        <f t="shared" si="0"/>
        <v>0</v>
      </c>
      <c r="Q16" s="13"/>
      <c r="R16" s="18">
        <f t="shared" si="1"/>
        <v>0</v>
      </c>
    </row>
    <row r="17" spans="1:18" ht="23.1" customHeight="1">
      <c r="A17" s="8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4"/>
      <c r="M17" s="14"/>
      <c r="N17" s="14"/>
      <c r="O17" s="14"/>
      <c r="P17" s="16">
        <f t="shared" si="0"/>
        <v>0</v>
      </c>
      <c r="Q17" s="14"/>
      <c r="R17" s="18">
        <f t="shared" si="1"/>
        <v>0</v>
      </c>
    </row>
    <row r="18" spans="1:18" ht="23.1" customHeight="1">
      <c r="A18" s="9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3"/>
      <c r="M18" s="13"/>
      <c r="N18" s="13"/>
      <c r="O18" s="13"/>
      <c r="P18" s="16">
        <f t="shared" si="0"/>
        <v>0</v>
      </c>
      <c r="Q18" s="13"/>
      <c r="R18" s="18">
        <f t="shared" si="1"/>
        <v>0</v>
      </c>
    </row>
    <row r="19" spans="1:18" ht="23.1" customHeight="1">
      <c r="A19" s="8">
        <v>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4"/>
      <c r="M19" s="14"/>
      <c r="N19" s="14"/>
      <c r="O19" s="14"/>
      <c r="P19" s="16">
        <f t="shared" si="0"/>
        <v>0</v>
      </c>
      <c r="Q19" s="14"/>
      <c r="R19" s="18">
        <f t="shared" si="1"/>
        <v>0</v>
      </c>
    </row>
    <row r="20" spans="1:18" ht="23.1" customHeight="1">
      <c r="A20" s="9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3"/>
      <c r="M20" s="13"/>
      <c r="N20" s="13"/>
      <c r="O20" s="13"/>
      <c r="P20" s="16">
        <f t="shared" si="0"/>
        <v>0</v>
      </c>
      <c r="Q20" s="13"/>
      <c r="R20" s="18">
        <f t="shared" si="1"/>
        <v>0</v>
      </c>
    </row>
    <row r="21" spans="1:18" ht="23.1" customHeight="1">
      <c r="A21" s="8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4"/>
      <c r="M21" s="14"/>
      <c r="N21" s="14"/>
      <c r="O21" s="14"/>
      <c r="P21" s="16">
        <f t="shared" si="0"/>
        <v>0</v>
      </c>
      <c r="Q21" s="14"/>
      <c r="R21" s="18">
        <f t="shared" si="1"/>
        <v>0</v>
      </c>
    </row>
    <row r="22" spans="1:18" ht="23.1" customHeight="1">
      <c r="A22" s="9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3"/>
      <c r="M22" s="13"/>
      <c r="N22" s="13"/>
      <c r="O22" s="13"/>
      <c r="P22" s="16">
        <f t="shared" si="0"/>
        <v>0</v>
      </c>
      <c r="Q22" s="13"/>
      <c r="R22" s="18">
        <f t="shared" si="1"/>
        <v>0</v>
      </c>
    </row>
    <row r="23" spans="1:18" ht="23.1" customHeight="1">
      <c r="A23" s="8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4"/>
      <c r="M23" s="14"/>
      <c r="N23" s="14"/>
      <c r="O23" s="14"/>
      <c r="P23" s="16">
        <f t="shared" si="0"/>
        <v>0</v>
      </c>
      <c r="Q23" s="14"/>
      <c r="R23" s="18">
        <f t="shared" si="1"/>
        <v>0</v>
      </c>
    </row>
    <row r="24" spans="1:18" ht="23.1" customHeight="1">
      <c r="A24" s="9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3"/>
      <c r="M24" s="13"/>
      <c r="N24" s="13"/>
      <c r="O24" s="13"/>
      <c r="P24" s="16">
        <f t="shared" si="0"/>
        <v>0</v>
      </c>
      <c r="Q24" s="13"/>
      <c r="R24" s="18">
        <f t="shared" si="1"/>
        <v>0</v>
      </c>
    </row>
    <row r="25" spans="1:18" ht="23.1" customHeight="1">
      <c r="A25" s="8">
        <v>19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4"/>
      <c r="M25" s="14"/>
      <c r="N25" s="14"/>
      <c r="O25" s="14"/>
      <c r="P25" s="16">
        <f t="shared" si="0"/>
        <v>0</v>
      </c>
      <c r="Q25" s="14"/>
      <c r="R25" s="18">
        <f t="shared" si="1"/>
        <v>0</v>
      </c>
    </row>
    <row r="26" spans="1:18" ht="23.1" customHeight="1">
      <c r="A26" s="11">
        <v>20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5"/>
      <c r="M26" s="15"/>
      <c r="N26" s="15"/>
      <c r="O26" s="15"/>
      <c r="P26" s="17">
        <f t="shared" si="0"/>
        <v>0</v>
      </c>
      <c r="Q26" s="15"/>
      <c r="R26" s="19">
        <f t="shared" si="1"/>
        <v>0</v>
      </c>
    </row>
    <row r="28" spans="1:18" ht="24" customHeight="1">
      <c r="A28" s="65" t="s">
        <v>31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</row>
    <row r="29" spans="1:18">
      <c r="A29" s="62" t="s">
        <v>32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</row>
    <row r="30" spans="1:18">
      <c r="A30" s="61" t="s">
        <v>33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</row>
  </sheetData>
  <mergeCells count="6">
    <mergeCell ref="A1:R2"/>
    <mergeCell ref="A3:R3"/>
    <mergeCell ref="A30:R30"/>
    <mergeCell ref="A29:R29"/>
    <mergeCell ref="L4:R4"/>
    <mergeCell ref="A28:R28"/>
  </mergeCells>
  <phoneticPr fontId="18" type="noConversion"/>
  <conditionalFormatting sqref="R7:R26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8"/>
  <sheetViews>
    <sheetView workbookViewId="0"/>
  </sheetViews>
  <sheetFormatPr defaultRowHeight="14.25"/>
  <cols>
    <col min="1" max="1" width="6" customWidth="1"/>
    <col min="2" max="2" width="12" customWidth="1"/>
    <col min="3" max="3" width="17" customWidth="1"/>
    <col min="4" max="4" width="12" customWidth="1"/>
    <col min="5" max="5" width="15" customWidth="1"/>
    <col min="6" max="6" width="17" customWidth="1"/>
    <col min="7" max="7" width="10" customWidth="1"/>
    <col min="8" max="8" width="11" customWidth="1"/>
    <col min="9" max="11" width="9" customWidth="1"/>
    <col min="12" max="13" width="13" customWidth="1"/>
    <col min="14" max="15" width="15" customWidth="1"/>
  </cols>
  <sheetData>
    <row r="1" spans="1:15" ht="26.1" customHeight="1">
      <c r="A1" s="68" t="s">
        <v>34</v>
      </c>
      <c r="B1" s="60"/>
      <c r="C1" s="60"/>
      <c r="D1" s="60"/>
      <c r="E1" s="77" t="s">
        <v>0</v>
      </c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26.1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20.100000000000001" customHeight="1">
      <c r="A3" s="70" t="s">
        <v>35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ht="24.95" customHeight="1">
      <c r="A4" s="20" t="s">
        <v>2</v>
      </c>
      <c r="B4" s="2"/>
      <c r="C4" s="20" t="s">
        <v>3</v>
      </c>
      <c r="D4" s="2"/>
      <c r="E4" s="20" t="s">
        <v>4</v>
      </c>
      <c r="F4" s="2"/>
      <c r="G4" s="20" t="s">
        <v>5</v>
      </c>
      <c r="H4" s="2"/>
      <c r="I4" s="20" t="s">
        <v>6</v>
      </c>
      <c r="J4" s="2"/>
      <c r="K4" s="20" t="s">
        <v>7</v>
      </c>
      <c r="L4" s="2"/>
      <c r="M4" s="20" t="s">
        <v>36</v>
      </c>
      <c r="N4" s="2"/>
      <c r="O4" s="3"/>
    </row>
    <row r="6" spans="1:15" ht="24.95" customHeight="1">
      <c r="A6" s="78" t="s">
        <v>37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ht="30" customHeight="1">
      <c r="A7" s="21" t="s">
        <v>8</v>
      </c>
      <c r="B7" s="22" t="s">
        <v>9</v>
      </c>
      <c r="C7" s="22" t="s">
        <v>38</v>
      </c>
      <c r="D7" s="22" t="s">
        <v>11</v>
      </c>
      <c r="E7" s="22" t="s">
        <v>12</v>
      </c>
      <c r="F7" s="22" t="s">
        <v>13</v>
      </c>
      <c r="G7" s="22" t="s">
        <v>14</v>
      </c>
      <c r="H7" s="22" t="s">
        <v>15</v>
      </c>
      <c r="I7" s="22" t="s">
        <v>39</v>
      </c>
      <c r="J7" s="22" t="s">
        <v>40</v>
      </c>
      <c r="K7" s="23" t="s">
        <v>41</v>
      </c>
      <c r="L7" s="72" t="s">
        <v>42</v>
      </c>
      <c r="M7" s="64"/>
      <c r="N7" s="64"/>
      <c r="O7" s="64"/>
    </row>
    <row r="8" spans="1:15" ht="21.95" customHeight="1">
      <c r="A8" s="53">
        <v>1</v>
      </c>
      <c r="B8" s="54" t="s">
        <v>26</v>
      </c>
      <c r="C8" s="54" t="s">
        <v>27</v>
      </c>
      <c r="D8" s="54" t="s">
        <v>28</v>
      </c>
      <c r="E8" s="54" t="s">
        <v>29</v>
      </c>
      <c r="F8" s="54" t="s">
        <v>30</v>
      </c>
      <c r="G8" s="54">
        <v>22</v>
      </c>
      <c r="H8" s="54">
        <v>176</v>
      </c>
      <c r="I8" s="54">
        <v>8</v>
      </c>
      <c r="J8" s="54">
        <v>0</v>
      </c>
      <c r="K8" s="55">
        <v>0</v>
      </c>
      <c r="L8" s="73" t="s">
        <v>43</v>
      </c>
      <c r="M8" s="64"/>
      <c r="N8" s="74">
        <f>COUNTIF(B23:B34,"&lt;&gt;")</f>
        <v>12</v>
      </c>
      <c r="O8" s="64"/>
    </row>
    <row r="9" spans="1:15" ht="21.95" customHeight="1">
      <c r="A9" s="26">
        <v>2</v>
      </c>
      <c r="B9" s="27"/>
      <c r="C9" s="27"/>
      <c r="D9" s="27"/>
      <c r="E9" s="27"/>
      <c r="F9" s="27"/>
      <c r="G9" s="27"/>
      <c r="H9" s="27"/>
      <c r="I9" s="27"/>
      <c r="J9" s="27"/>
      <c r="K9" s="28"/>
      <c r="L9" s="73" t="s">
        <v>23</v>
      </c>
      <c r="M9" s="64"/>
      <c r="N9" s="69">
        <f>SUM(G23:G34)</f>
        <v>3300000</v>
      </c>
      <c r="O9" s="64"/>
    </row>
    <row r="10" spans="1:15" ht="21.95" customHeight="1">
      <c r="A10" s="24">
        <v>3</v>
      </c>
      <c r="K10" s="25"/>
      <c r="L10" s="73" t="s">
        <v>44</v>
      </c>
      <c r="M10" s="64"/>
      <c r="N10" s="69">
        <f>SUM(H23:H34)</f>
        <v>350000</v>
      </c>
      <c r="O10" s="64"/>
    </row>
    <row r="11" spans="1:15" ht="21.95" customHeight="1">
      <c r="A11" s="26">
        <v>4</v>
      </c>
      <c r="B11" s="27"/>
      <c r="C11" s="27"/>
      <c r="D11" s="27"/>
      <c r="E11" s="27"/>
      <c r="F11" s="27"/>
      <c r="G11" s="27"/>
      <c r="H11" s="27"/>
      <c r="I11" s="27"/>
      <c r="J11" s="27"/>
      <c r="K11" s="28"/>
      <c r="L11" s="73" t="s">
        <v>45</v>
      </c>
      <c r="M11" s="64"/>
      <c r="N11" s="69">
        <f>SUM(I23:I34)</f>
        <v>2950000</v>
      </c>
      <c r="O11" s="64"/>
    </row>
    <row r="12" spans="1:15" ht="21.95" customHeight="1">
      <c r="A12" s="24">
        <v>5</v>
      </c>
      <c r="K12" s="25"/>
    </row>
    <row r="13" spans="1:15" ht="21.95" customHeight="1">
      <c r="A13" s="26">
        <v>6</v>
      </c>
      <c r="B13" s="27"/>
      <c r="C13" s="27"/>
      <c r="D13" s="27"/>
      <c r="E13" s="27"/>
      <c r="F13" s="27"/>
      <c r="G13" s="27"/>
      <c r="H13" s="27"/>
      <c r="I13" s="27"/>
      <c r="J13" s="27"/>
      <c r="K13" s="28"/>
      <c r="L13" s="75" t="s">
        <v>46</v>
      </c>
      <c r="M13" s="64"/>
      <c r="N13" s="64"/>
      <c r="O13" s="64"/>
    </row>
    <row r="14" spans="1:15" ht="21.95" customHeight="1">
      <c r="A14" s="24">
        <v>7</v>
      </c>
      <c r="K14" s="25"/>
      <c r="L14" s="67" t="s">
        <v>47</v>
      </c>
      <c r="M14" s="64"/>
      <c r="N14" s="64"/>
      <c r="O14" s="64"/>
    </row>
    <row r="15" spans="1:15" ht="21.95" customHeight="1">
      <c r="A15" s="26">
        <v>8</v>
      </c>
      <c r="B15" s="27"/>
      <c r="C15" s="27"/>
      <c r="D15" s="27"/>
      <c r="E15" s="27"/>
      <c r="F15" s="27"/>
      <c r="G15" s="27"/>
      <c r="H15" s="27"/>
      <c r="I15" s="27"/>
      <c r="J15" s="27"/>
      <c r="K15" s="28"/>
      <c r="L15" s="64"/>
      <c r="M15" s="64"/>
      <c r="N15" s="64"/>
      <c r="O15" s="64"/>
    </row>
    <row r="16" spans="1:15" ht="21.95" customHeight="1">
      <c r="A16" s="24">
        <v>9</v>
      </c>
      <c r="K16" s="25"/>
      <c r="L16" s="64"/>
      <c r="M16" s="64"/>
      <c r="N16" s="64"/>
      <c r="O16" s="64"/>
    </row>
    <row r="17" spans="1:15" ht="21.95" customHeight="1">
      <c r="A17" s="26">
        <v>10</v>
      </c>
      <c r="B17" s="27"/>
      <c r="C17" s="27"/>
      <c r="D17" s="27"/>
      <c r="E17" s="27"/>
      <c r="F17" s="27"/>
      <c r="G17" s="27"/>
      <c r="H17" s="27"/>
      <c r="I17" s="27"/>
      <c r="J17" s="27"/>
      <c r="K17" s="28"/>
      <c r="L17" s="64"/>
      <c r="M17" s="64"/>
      <c r="N17" s="64"/>
      <c r="O17" s="64"/>
    </row>
    <row r="18" spans="1:15" ht="21.95" customHeight="1">
      <c r="A18" s="24">
        <v>11</v>
      </c>
      <c r="K18" s="25"/>
      <c r="L18" s="64"/>
      <c r="M18" s="64"/>
      <c r="N18" s="64"/>
      <c r="O18" s="64"/>
    </row>
    <row r="19" spans="1:15" ht="21.95" customHeight="1">
      <c r="A19" s="29">
        <v>12</v>
      </c>
      <c r="B19" s="30"/>
      <c r="C19" s="30"/>
      <c r="D19" s="30"/>
      <c r="E19" s="30"/>
      <c r="F19" s="30"/>
      <c r="G19" s="30"/>
      <c r="H19" s="30"/>
      <c r="I19" s="30"/>
      <c r="J19" s="30"/>
      <c r="K19" s="31"/>
    </row>
    <row r="21" spans="1:15" ht="24.95" customHeight="1">
      <c r="A21" s="71" t="s">
        <v>48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</row>
    <row r="22" spans="1:15" ht="27.95" customHeight="1">
      <c r="A22" s="32" t="s">
        <v>8</v>
      </c>
      <c r="B22" s="33" t="s">
        <v>9</v>
      </c>
      <c r="C22" s="33" t="s">
        <v>19</v>
      </c>
      <c r="D22" s="33" t="s">
        <v>20</v>
      </c>
      <c r="E22" s="33" t="s">
        <v>21</v>
      </c>
      <c r="F22" s="33" t="s">
        <v>22</v>
      </c>
      <c r="G22" s="33" t="s">
        <v>23</v>
      </c>
      <c r="H22" s="33" t="s">
        <v>24</v>
      </c>
      <c r="I22" s="33" t="s">
        <v>25</v>
      </c>
      <c r="J22" s="34" t="s">
        <v>36</v>
      </c>
    </row>
    <row r="23" spans="1:15" ht="21.95" customHeight="1">
      <c r="A23" s="53">
        <v>1</v>
      </c>
      <c r="B23" s="54" t="str">
        <f>B8</f>
        <v>홍길동</v>
      </c>
      <c r="C23" s="56">
        <v>3000000</v>
      </c>
      <c r="D23" s="56">
        <v>200000</v>
      </c>
      <c r="E23" s="56">
        <v>100000</v>
      </c>
      <c r="F23" s="56">
        <v>0</v>
      </c>
      <c r="G23" s="57">
        <f t="shared" ref="G23:G34" si="0">SUM(C23:F23)</f>
        <v>3300000</v>
      </c>
      <c r="H23" s="56">
        <v>350000</v>
      </c>
      <c r="I23" s="58">
        <f t="shared" ref="I23:I34" si="1">G23-H23</f>
        <v>2950000</v>
      </c>
      <c r="J23" s="55" t="s">
        <v>49</v>
      </c>
    </row>
    <row r="24" spans="1:15" ht="21.95" customHeight="1">
      <c r="A24" s="35">
        <v>2</v>
      </c>
      <c r="B24" s="36" t="str">
        <f t="shared" ref="B24:B34" si="2">IF(B9="","",B9)</f>
        <v/>
      </c>
      <c r="C24" s="41"/>
      <c r="D24" s="41"/>
      <c r="E24" s="41"/>
      <c r="F24" s="41"/>
      <c r="G24" s="44">
        <f t="shared" si="0"/>
        <v>0</v>
      </c>
      <c r="H24" s="41"/>
      <c r="I24" s="46">
        <f t="shared" si="1"/>
        <v>0</v>
      </c>
      <c r="J24" s="37"/>
    </row>
    <row r="25" spans="1:15" ht="21.95" customHeight="1">
      <c r="A25" s="24">
        <v>3</v>
      </c>
      <c r="B25" t="str">
        <f t="shared" si="2"/>
        <v/>
      </c>
      <c r="C25" s="42"/>
      <c r="D25" s="42"/>
      <c r="E25" s="42"/>
      <c r="F25" s="42"/>
      <c r="G25" s="44">
        <f t="shared" si="0"/>
        <v>0</v>
      </c>
      <c r="H25" s="42"/>
      <c r="I25" s="46">
        <f t="shared" si="1"/>
        <v>0</v>
      </c>
      <c r="J25" s="25"/>
    </row>
    <row r="26" spans="1:15" ht="21.95" customHeight="1">
      <c r="A26" s="35">
        <v>4</v>
      </c>
      <c r="B26" s="36" t="str">
        <f t="shared" si="2"/>
        <v/>
      </c>
      <c r="C26" s="41"/>
      <c r="D26" s="41"/>
      <c r="E26" s="41"/>
      <c r="F26" s="41"/>
      <c r="G26" s="44">
        <f t="shared" si="0"/>
        <v>0</v>
      </c>
      <c r="H26" s="41"/>
      <c r="I26" s="46">
        <f t="shared" si="1"/>
        <v>0</v>
      </c>
      <c r="J26" s="37"/>
    </row>
    <row r="27" spans="1:15" ht="21.95" customHeight="1">
      <c r="A27" s="24">
        <v>5</v>
      </c>
      <c r="B27" t="str">
        <f t="shared" si="2"/>
        <v/>
      </c>
      <c r="C27" s="42"/>
      <c r="D27" s="42"/>
      <c r="E27" s="42"/>
      <c r="F27" s="42"/>
      <c r="G27" s="44">
        <f t="shared" si="0"/>
        <v>0</v>
      </c>
      <c r="H27" s="42"/>
      <c r="I27" s="46">
        <f t="shared" si="1"/>
        <v>0</v>
      </c>
      <c r="J27" s="25"/>
    </row>
    <row r="28" spans="1:15" ht="21.95" customHeight="1">
      <c r="A28" s="35">
        <v>6</v>
      </c>
      <c r="B28" s="36" t="str">
        <f t="shared" si="2"/>
        <v/>
      </c>
      <c r="C28" s="41"/>
      <c r="D28" s="41"/>
      <c r="E28" s="41"/>
      <c r="F28" s="41"/>
      <c r="G28" s="44">
        <f t="shared" si="0"/>
        <v>0</v>
      </c>
      <c r="H28" s="41"/>
      <c r="I28" s="46">
        <f t="shared" si="1"/>
        <v>0</v>
      </c>
      <c r="J28" s="37"/>
    </row>
    <row r="29" spans="1:15" ht="21.95" customHeight="1">
      <c r="A29" s="24">
        <v>7</v>
      </c>
      <c r="B29" t="str">
        <f t="shared" si="2"/>
        <v/>
      </c>
      <c r="C29" s="42"/>
      <c r="D29" s="42"/>
      <c r="E29" s="42"/>
      <c r="F29" s="42"/>
      <c r="G29" s="44">
        <f t="shared" si="0"/>
        <v>0</v>
      </c>
      <c r="H29" s="42"/>
      <c r="I29" s="46">
        <f t="shared" si="1"/>
        <v>0</v>
      </c>
      <c r="J29" s="25"/>
    </row>
    <row r="30" spans="1:15" ht="21.95" customHeight="1">
      <c r="A30" s="35">
        <v>8</v>
      </c>
      <c r="B30" s="36" t="str">
        <f t="shared" si="2"/>
        <v/>
      </c>
      <c r="C30" s="41"/>
      <c r="D30" s="41"/>
      <c r="E30" s="41"/>
      <c r="F30" s="41"/>
      <c r="G30" s="44">
        <f t="shared" si="0"/>
        <v>0</v>
      </c>
      <c r="H30" s="41"/>
      <c r="I30" s="46">
        <f t="shared" si="1"/>
        <v>0</v>
      </c>
      <c r="J30" s="37"/>
    </row>
    <row r="31" spans="1:15" ht="21.95" customHeight="1">
      <c r="A31" s="24">
        <v>9</v>
      </c>
      <c r="B31" t="str">
        <f t="shared" si="2"/>
        <v/>
      </c>
      <c r="C31" s="42"/>
      <c r="D31" s="42"/>
      <c r="E31" s="42"/>
      <c r="F31" s="42"/>
      <c r="G31" s="44">
        <f t="shared" si="0"/>
        <v>0</v>
      </c>
      <c r="H31" s="42"/>
      <c r="I31" s="46">
        <f t="shared" si="1"/>
        <v>0</v>
      </c>
      <c r="J31" s="25"/>
    </row>
    <row r="32" spans="1:15" ht="21.95" customHeight="1">
      <c r="A32" s="35">
        <v>10</v>
      </c>
      <c r="B32" s="36" t="str">
        <f t="shared" si="2"/>
        <v/>
      </c>
      <c r="C32" s="41"/>
      <c r="D32" s="41"/>
      <c r="E32" s="41"/>
      <c r="F32" s="41"/>
      <c r="G32" s="44">
        <f t="shared" si="0"/>
        <v>0</v>
      </c>
      <c r="H32" s="41"/>
      <c r="I32" s="46">
        <f t="shared" si="1"/>
        <v>0</v>
      </c>
      <c r="J32" s="37"/>
    </row>
    <row r="33" spans="1:15" ht="21.95" customHeight="1">
      <c r="A33" s="24">
        <v>11</v>
      </c>
      <c r="B33" t="str">
        <f t="shared" si="2"/>
        <v/>
      </c>
      <c r="C33" s="42"/>
      <c r="D33" s="42"/>
      <c r="E33" s="42"/>
      <c r="F33" s="42"/>
      <c r="G33" s="44">
        <f t="shared" si="0"/>
        <v>0</v>
      </c>
      <c r="H33" s="42"/>
      <c r="I33" s="46">
        <f t="shared" si="1"/>
        <v>0</v>
      </c>
      <c r="J33" s="25"/>
    </row>
    <row r="34" spans="1:15" ht="21.95" customHeight="1">
      <c r="A34" s="38">
        <v>12</v>
      </c>
      <c r="B34" s="39" t="str">
        <f t="shared" si="2"/>
        <v/>
      </c>
      <c r="C34" s="43"/>
      <c r="D34" s="43"/>
      <c r="E34" s="43"/>
      <c r="F34" s="43"/>
      <c r="G34" s="45">
        <f t="shared" si="0"/>
        <v>0</v>
      </c>
      <c r="H34" s="43"/>
      <c r="I34" s="47">
        <f t="shared" si="1"/>
        <v>0</v>
      </c>
      <c r="J34" s="40"/>
    </row>
    <row r="36" spans="1:15">
      <c r="A36" s="76" t="s">
        <v>31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</row>
    <row r="37" spans="1:15">
      <c r="A37" s="62" t="s">
        <v>50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</row>
    <row r="38" spans="1:15">
      <c r="A38" s="61" t="s">
        <v>33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</row>
  </sheetData>
  <mergeCells count="19">
    <mergeCell ref="A38:O38"/>
    <mergeCell ref="L13:O13"/>
    <mergeCell ref="L10:M10"/>
    <mergeCell ref="N10:O10"/>
    <mergeCell ref="L9:M9"/>
    <mergeCell ref="N9:O9"/>
    <mergeCell ref="A36:O36"/>
    <mergeCell ref="L11:M11"/>
    <mergeCell ref="L14:O18"/>
    <mergeCell ref="A1:D2"/>
    <mergeCell ref="N11:O11"/>
    <mergeCell ref="A37:O37"/>
    <mergeCell ref="A3:O3"/>
    <mergeCell ref="A21:O21"/>
    <mergeCell ref="L7:O7"/>
    <mergeCell ref="L8:M8"/>
    <mergeCell ref="N8:O8"/>
    <mergeCell ref="E1:O2"/>
    <mergeCell ref="A6:O6"/>
  </mergeCells>
  <phoneticPr fontId="18" type="noConversion"/>
  <conditionalFormatting sqref="I23:I3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급여대장_기본형</vt:lpstr>
      <vt:lpstr>급여대장_모던형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jihye hong</cp:lastModifiedBy>
  <dcterms:created xsi:type="dcterms:W3CDTF">2026-08-18T15:01:51Z</dcterms:created>
  <dcterms:modified xsi:type="dcterms:W3CDTF">2026-08-18T15:07:39Z</dcterms:modified>
</cp:coreProperties>
</file>